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2e3fcf636ceeb7d1/Documentos/AGRESE/AP 01 CAMAT/"/>
    </mc:Choice>
  </mc:AlternateContent>
  <xr:revisionPtr revIDLastSave="0" documentId="8_{8366A30D-14AB-471C-84F9-64A4BF22DCC5}" xr6:coauthVersionLast="47" xr6:coauthVersionMax="47" xr10:uidLastSave="{00000000-0000-0000-0000-000000000000}"/>
  <bookViews>
    <workbookView xWindow="-120" yWindow="-120" windowWidth="29040" windowHeight="15720" xr2:uid="{CA00F9C5-E4E8-43E3-8994-0BA037C23875}"/>
  </bookViews>
  <sheets>
    <sheet name="RECEIT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30" i="1" l="1"/>
  <c r="BI29" i="1"/>
  <c r="BJ30" i="1"/>
  <c r="C28" i="1"/>
  <c r="N29" i="1"/>
  <c r="AL29" i="1"/>
  <c r="BV29" i="1"/>
  <c r="BU28" i="1"/>
  <c r="BT28" i="1"/>
  <c r="BS28" i="1"/>
  <c r="BR28" i="1"/>
  <c r="BQ28" i="1"/>
  <c r="BP28" i="1"/>
  <c r="BO28" i="1"/>
  <c r="BN28" i="1"/>
  <c r="BM28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BJ29" i="1" s="1"/>
  <c r="AX28" i="1"/>
  <c r="AW28" i="1"/>
  <c r="AV28" i="1"/>
  <c r="AU28" i="1"/>
  <c r="AT28" i="1"/>
  <c r="AS28" i="1"/>
  <c r="AR28" i="1"/>
  <c r="AX29" i="1" s="1"/>
  <c r="AQ28" i="1"/>
  <c r="AP28" i="1"/>
  <c r="AO28" i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Z29" i="1" s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V28" i="1"/>
  <c r="BV51" i="1"/>
  <c r="BU51" i="1"/>
  <c r="BT51" i="1"/>
  <c r="BS51" i="1"/>
  <c r="BR51" i="1"/>
  <c r="BQ51" i="1"/>
  <c r="BP51" i="1"/>
  <c r="BO51" i="1"/>
  <c r="BN51" i="1"/>
  <c r="BM51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BJ52" i="1" s="1"/>
  <c r="AY51" i="1"/>
  <c r="AX51" i="1"/>
  <c r="AW51" i="1"/>
  <c r="AV51" i="1"/>
  <c r="AU51" i="1"/>
  <c r="AT51" i="1"/>
  <c r="AS51" i="1"/>
  <c r="AR51" i="1"/>
  <c r="AQ51" i="1"/>
  <c r="AP51" i="1"/>
  <c r="AO51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N52" i="1" s="1"/>
  <c r="Z52" i="1" l="1"/>
  <c r="AX52" i="1"/>
  <c r="BV52" i="1"/>
  <c r="AL52" i="1"/>
</calcChain>
</file>

<file path=xl/sharedStrings.xml><?xml version="1.0" encoding="utf-8"?>
<sst xmlns="http://schemas.openxmlformats.org/spreadsheetml/2006/main" count="188" uniqueCount="173">
  <si>
    <t>Conta</t>
  </si>
  <si>
    <t>Denominação</t>
  </si>
  <si>
    <t>3.1</t>
  </si>
  <si>
    <t>3.1.1.1</t>
  </si>
  <si>
    <t>3.1.1.1.01</t>
  </si>
  <si>
    <t>3.1.1.1.01.001</t>
  </si>
  <si>
    <t>3.1.1.1.01.002</t>
  </si>
  <si>
    <t>3.1.1.1.01.003</t>
  </si>
  <si>
    <t>3.1.1.1.01.004</t>
  </si>
  <si>
    <t>3.1.1.1.02</t>
  </si>
  <si>
    <t>3.1.1.1.02.003</t>
  </si>
  <si>
    <t>3.1.1.2</t>
  </si>
  <si>
    <t>3.1.1.2.01</t>
  </si>
  <si>
    <t>3.1.1.2.01.002</t>
  </si>
  <si>
    <t>3.1.1.2.01.003</t>
  </si>
  <si>
    <t>3.1.1.2.01.004</t>
  </si>
  <si>
    <t>3.1.1.2.01.005</t>
  </si>
  <si>
    <t>3.1.1.3</t>
  </si>
  <si>
    <t>3.1.1.3.01</t>
  </si>
  <si>
    <t>3.1.1.3.01.001</t>
  </si>
  <si>
    <t>3.1.1.3.01.002</t>
  </si>
  <si>
    <t>3.1.1.3.02</t>
  </si>
  <si>
    <t>3.1.1.3.02.001</t>
  </si>
  <si>
    <t>3.1.1.3.03</t>
  </si>
  <si>
    <t>3.1.1.3.03.001</t>
  </si>
  <si>
    <t>3.1.1.4</t>
  </si>
  <si>
    <t>3.1.1.4.01</t>
  </si>
  <si>
    <t>3.1.1.4.01.001</t>
  </si>
  <si>
    <t>3.1.2</t>
  </si>
  <si>
    <t>3.1.2.1</t>
  </si>
  <si>
    <t>3.1.2.1.01</t>
  </si>
  <si>
    <t>3.1.2.1.01.001</t>
  </si>
  <si>
    <t>3.1.2.1.02</t>
  </si>
  <si>
    <t>3.1.2.1.02.001</t>
  </si>
  <si>
    <t>3.1.2.1.02.002</t>
  </si>
  <si>
    <t>3.1.2.1.03</t>
  </si>
  <si>
    <t>3.1.2.1.03.001</t>
  </si>
  <si>
    <t>3.1.2.1.03.002</t>
  </si>
  <si>
    <t>3.1.2.1.03.004</t>
  </si>
  <si>
    <t>3.1.2.1.03.005</t>
  </si>
  <si>
    <t>3.1.2.1.04</t>
  </si>
  <si>
    <t>3.1.2.1.04.004</t>
  </si>
  <si>
    <t>3.1.2.1.05</t>
  </si>
  <si>
    <t>3.1.2.1.05.001</t>
  </si>
  <si>
    <t>3.1.2.1.05.002</t>
  </si>
  <si>
    <t>3.1.2.1.05.005</t>
  </si>
  <si>
    <t>3.1.2.1.07</t>
  </si>
  <si>
    <t>3.1.2.1.07.001</t>
  </si>
  <si>
    <t>3.2</t>
  </si>
  <si>
    <t>3.2.1</t>
  </si>
  <si>
    <t>3.2.1.1</t>
  </si>
  <si>
    <t>3.2.1.1.01</t>
  </si>
  <si>
    <t>3.2.1.1.01.001</t>
  </si>
  <si>
    <t>3.2.1.1.01.002</t>
  </si>
  <si>
    <t>3.2.1.1.02</t>
  </si>
  <si>
    <t>3.2.1.1.02.001</t>
  </si>
  <si>
    <t>3.2.1.1.05</t>
  </si>
  <si>
    <t>3.2.1.1.05.099</t>
  </si>
  <si>
    <t>RECEITAS OPERACIONAIS</t>
  </si>
  <si>
    <t>RECEITA BRUTA DE VENDA DE GÁS</t>
  </si>
  <si>
    <t>BENEFICIAMENTO E DISTRIBUIÇÃO DE GÁS</t>
  </si>
  <si>
    <t>VEICULAR</t>
  </si>
  <si>
    <t>INDUSTRIAL</t>
  </si>
  <si>
    <t>RESIDENCIAL</t>
  </si>
  <si>
    <t>COMERCIAL</t>
  </si>
  <si>
    <t>RECEITA DE SERVIÇOS</t>
  </si>
  <si>
    <t>DEDUÇÕES DA RECEITA BRUTA</t>
  </si>
  <si>
    <t>VENDAS CANCELADAS/ DEVOLUÇÃO</t>
  </si>
  <si>
    <t>TRIBUTOS SOBRE VENDAS E SERVIÇOS</t>
  </si>
  <si>
    <t>TRIBUTOS SOBRE VENDAS E SERVIÇOS - FEDERAL</t>
  </si>
  <si>
    <t>PIS</t>
  </si>
  <si>
    <t>COFINS</t>
  </si>
  <si>
    <t>TRIBUTOS SOBRE VENDAS E SERVIÇOS - ESTADUAL</t>
  </si>
  <si>
    <t>ICMS</t>
  </si>
  <si>
    <t>TRIBUTOS SOBRE VENDAS E SERVIÇOS - MUNICIPAL</t>
  </si>
  <si>
    <t>ISS</t>
  </si>
  <si>
    <t>RECEITAS DO SERVIÇO DE CONSTRUÇÃO</t>
  </si>
  <si>
    <t>OUTRAS RECEITAS OPERACIONAIS</t>
  </si>
  <si>
    <t>OUTRAS RECEITAS OPERAC.-RECUP.DIVERSAS</t>
  </si>
  <si>
    <t>RESSARCIMENTO DE DESPESAS</t>
  </si>
  <si>
    <t>RECUPERAÇÃO DE CRÉDITOS - PCLD</t>
  </si>
  <si>
    <t>REVERSÃO DE PROVISÕES</t>
  </si>
  <si>
    <t>REVERSÃO PROV.-CONTINGÊNCIA TRABALHISTA</t>
  </si>
  <si>
    <t>REVERSÃO PROVISÕES-CONTINGÊNCIAS CÍVEIS</t>
  </si>
  <si>
    <t>REVERSÃO DE PLCD</t>
  </si>
  <si>
    <t>REVERSÃO DE IMPAIRMENT</t>
  </si>
  <si>
    <t>GANHO NA OPERAC. AQUISIÇÃO/VENDA DE GÁS</t>
  </si>
  <si>
    <t>GANHO GÁS PAGO E NÃO FORNECIDO</t>
  </si>
  <si>
    <t>GANHO NA ATUALIZAÇÃO DAS OPERAÇÕES DE GÁS</t>
  </si>
  <si>
    <t>RECEITA COM PENALIDADE CONTRATUAL</t>
  </si>
  <si>
    <t>RECEITA NA ALIENAÇÃO OU BAIXA</t>
  </si>
  <si>
    <t>RECEITA DA VENDA DE ATIVO INTANGÍVEL</t>
  </si>
  <si>
    <t>RECEITAS FINANCEIRAS</t>
  </si>
  <si>
    <t>RENDIMENTOS FINANCEIROS</t>
  </si>
  <si>
    <t>RECEITA SOBRE APLICAÇÃO FINANCEIRA</t>
  </si>
  <si>
    <t>JUROS/MULTA - CLIENTE</t>
  </si>
  <si>
    <t>RECEITA COM VARIAÇÃO MONETÁRIA E CAMBIAL</t>
  </si>
  <si>
    <t xml:space="preserve">RECEITA COM VARIAÇÃO MONETÁRIA </t>
  </si>
  <si>
    <t>OUTRAS RECEITAS FINANCEIRAS</t>
  </si>
  <si>
    <t>01/2018</t>
  </si>
  <si>
    <t>02/2018</t>
  </si>
  <si>
    <t>03/2018</t>
  </si>
  <si>
    <t>04/2018</t>
  </si>
  <si>
    <t>05/2018</t>
  </si>
  <si>
    <t>06/2018</t>
  </si>
  <si>
    <t>07/2018</t>
  </si>
  <si>
    <t>08/2018</t>
  </si>
  <si>
    <t>09/2018</t>
  </si>
  <si>
    <t>10/2018</t>
  </si>
  <si>
    <t>11/2018</t>
  </si>
  <si>
    <t>12/2018</t>
  </si>
  <si>
    <t>01/2019</t>
  </si>
  <si>
    <t>02/2019</t>
  </si>
  <si>
    <t>03/2019</t>
  </si>
  <si>
    <t>04/2019</t>
  </si>
  <si>
    <t>05/2019</t>
  </si>
  <si>
    <t>06/2019</t>
  </si>
  <si>
    <t>07/2019</t>
  </si>
  <si>
    <t>08/2019</t>
  </si>
  <si>
    <t>09/2019</t>
  </si>
  <si>
    <t>10/2019</t>
  </si>
  <si>
    <t>11/2019</t>
  </si>
  <si>
    <t>12/2019</t>
  </si>
  <si>
    <t>01/2020</t>
  </si>
  <si>
    <t>02/2020</t>
  </si>
  <si>
    <t>03/2020</t>
  </si>
  <si>
    <t>04/2020</t>
  </si>
  <si>
    <t>05/2020</t>
  </si>
  <si>
    <t>06/2020</t>
  </si>
  <si>
    <t>07/2020</t>
  </si>
  <si>
    <t>08/2020</t>
  </si>
  <si>
    <t>09/2020</t>
  </si>
  <si>
    <t>10/2020</t>
  </si>
  <si>
    <t>11/2020</t>
  </si>
  <si>
    <t>12/2020</t>
  </si>
  <si>
    <t>01/2021</t>
  </si>
  <si>
    <t>02/2021</t>
  </si>
  <si>
    <t>03/2021</t>
  </si>
  <si>
    <t>04/2021</t>
  </si>
  <si>
    <t>05/2021</t>
  </si>
  <si>
    <t>06/2021</t>
  </si>
  <si>
    <t>07/2021</t>
  </si>
  <si>
    <t>08/2021</t>
  </si>
  <si>
    <t>09/2021</t>
  </si>
  <si>
    <t>10/2021</t>
  </si>
  <si>
    <t>11/2021</t>
  </si>
  <si>
    <t>12/2021</t>
  </si>
  <si>
    <t>01/2022</t>
  </si>
  <si>
    <t>02/2022</t>
  </si>
  <si>
    <t>03/2022</t>
  </si>
  <si>
    <t>04/2022</t>
  </si>
  <si>
    <t>05/2022</t>
  </si>
  <si>
    <t>06/2022</t>
  </si>
  <si>
    <t>07/2022</t>
  </si>
  <si>
    <t>08/2022</t>
  </si>
  <si>
    <t>09/2022</t>
  </si>
  <si>
    <t>10/2022</t>
  </si>
  <si>
    <t>11/2022</t>
  </si>
  <si>
    <t>12/2022</t>
  </si>
  <si>
    <t>01/2023</t>
  </si>
  <si>
    <t>02/2023</t>
  </si>
  <si>
    <t>03/2023</t>
  </si>
  <si>
    <t>04/2023</t>
  </si>
  <si>
    <t>05/2023</t>
  </si>
  <si>
    <t>06/2023</t>
  </si>
  <si>
    <t>07/2023</t>
  </si>
  <si>
    <t>08/2023</t>
  </si>
  <si>
    <t>09/2023</t>
  </si>
  <si>
    <t>10/2023</t>
  </si>
  <si>
    <t>11/2023</t>
  </si>
  <si>
    <t>12/2023</t>
  </si>
  <si>
    <t>SEM RECEITA DE CONSTRUÇÃO</t>
  </si>
  <si>
    <t>SEM SERVICO DE CONSTRUÇÃ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</si>
</sst>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0" xfId="1" applyFont="1" applyFill="1" applyAlignment="1">
      <alignment vertical="center"/>
    </xf>
    <xf numFmtId="49" fontId="4" fillId="2" borderId="1" xfId="0" applyNumberFormat="1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9" fontId="4" fillId="3" borderId="1" xfId="0" applyNumberFormat="1" applyFont="1" applyFill="1" applyBorder="1" applyAlignment="1">
      <alignment horizontal="left" vertical="center"/>
    </xf>
    <xf numFmtId="43" fontId="4" fillId="3" borderId="1" xfId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43" fontId="5" fillId="0" borderId="0" xfId="0" applyNumberFormat="1" applyFont="1" applyAlignment="1">
      <alignment vertical="center"/>
    </xf>
    <xf numFmtId="4" fontId="0" fillId="0" borderId="0" xfId="0" applyNumberFormat="1"/>
    <xf numFmtId="49" fontId="4" fillId="3" borderId="0" xfId="0" applyNumberFormat="1" applyFont="1" applyFill="1" applyAlignment="1">
      <alignment horizontal="left" vertical="center"/>
    </xf>
    <xf numFmtId="43" fontId="4" fillId="3" borderId="0" xfId="1" applyFont="1" applyFill="1" applyBorder="1" applyAlignment="1">
      <alignment horizontal="right" vertical="center"/>
    </xf>
    <xf numFmtId="4" fontId="4" fillId="3" borderId="0" xfId="0" applyNumberFormat="1" applyFont="1" applyFill="1" applyAlignment="1">
      <alignment horizontal="right" vertical="center"/>
    </xf>
    <xf numFmtId="3" fontId="3" fillId="0" borderId="0" xfId="0" applyNumberFormat="1" applyFont="1"/>
    <xf numFmtId="3" fontId="0" fillId="0" borderId="0" xfId="0" applyNumberFormat="1"/>
    <xf numFmtId="4" fontId="6" fillId="2" borderId="1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>
      <alignment horizontal="left" vertical="center"/>
    </xf>
    <xf numFmtId="43" fontId="7" fillId="2" borderId="1" xfId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49598-5A4A-428D-99E5-7B1C66236DA0}">
  <dimension ref="A1:BW66"/>
  <sheetViews>
    <sheetView showGridLines="0" tabSelected="1" zoomScale="160" zoomScaleNormal="160" workbookViewId="0">
      <pane xSplit="2" ySplit="1" topLeftCell="BJ2" activePane="bottomRight" state="frozen"/>
      <selection pane="topRight" activeCell="C1" sqref="C1"/>
      <selection pane="bottomLeft" activeCell="A2" sqref="A2"/>
      <selection pane="bottomRight" activeCell="BJ1" sqref="BJ1"/>
    </sheetView>
  </sheetViews>
  <sheetFormatPr defaultRowHeight="22.5" customHeight="1" x14ac:dyDescent="0.25"/>
  <cols>
    <col min="1" max="1" width="10.85546875" style="3" bestFit="1" customWidth="1"/>
    <col min="2" max="2" width="40" style="3" customWidth="1"/>
    <col min="3" max="14" width="12" style="5" bestFit="1" customWidth="1"/>
    <col min="15" max="17" width="11.42578125" style="3" bestFit="1" customWidth="1"/>
    <col min="18" max="28" width="11.42578125" style="3" customWidth="1"/>
    <col min="29" max="29" width="12.28515625" style="3" customWidth="1"/>
    <col min="30" max="36" width="11.42578125" style="3" customWidth="1"/>
    <col min="37" max="37" width="11.42578125" style="3" bestFit="1" customWidth="1"/>
    <col min="38" max="38" width="15" style="3" customWidth="1"/>
    <col min="39" max="61" width="11.42578125" style="3" bestFit="1" customWidth="1"/>
    <col min="62" max="62" width="14.28515625" style="3" customWidth="1"/>
    <col min="63" max="65" width="11.42578125" style="3" bestFit="1" customWidth="1"/>
    <col min="66" max="66" width="12.7109375" style="3" bestFit="1" customWidth="1"/>
    <col min="67" max="67" width="12.85546875" style="3" bestFit="1" customWidth="1"/>
    <col min="68" max="72" width="12.28515625" style="3" bestFit="1" customWidth="1"/>
    <col min="73" max="73" width="12.5703125" style="3" customWidth="1"/>
    <col min="74" max="74" width="12.28515625" style="3" bestFit="1" customWidth="1"/>
    <col min="75" max="75" width="17.140625" style="3" bestFit="1" customWidth="1"/>
    <col min="76" max="16384" width="9.140625" style="3"/>
  </cols>
  <sheetData>
    <row r="1" spans="1:75" s="12" customFormat="1" ht="22.5" customHeight="1" x14ac:dyDescent="0.25">
      <c r="A1" s="1" t="s">
        <v>0</v>
      </c>
      <c r="B1" s="1" t="s">
        <v>1</v>
      </c>
      <c r="C1" s="2" t="s">
        <v>99</v>
      </c>
      <c r="D1" s="2" t="s">
        <v>100</v>
      </c>
      <c r="E1" s="2" t="s">
        <v>101</v>
      </c>
      <c r="F1" s="2" t="s">
        <v>102</v>
      </c>
      <c r="G1" s="2" t="s">
        <v>103</v>
      </c>
      <c r="H1" s="2" t="s">
        <v>104</v>
      </c>
      <c r="I1" s="2" t="s">
        <v>105</v>
      </c>
      <c r="J1" s="2" t="s">
        <v>106</v>
      </c>
      <c r="K1" s="2" t="s">
        <v>107</v>
      </c>
      <c r="L1" s="2" t="s">
        <v>108</v>
      </c>
      <c r="M1" s="2" t="s">
        <v>109</v>
      </c>
      <c r="N1" s="2" t="s">
        <v>110</v>
      </c>
      <c r="O1" s="1" t="s">
        <v>111</v>
      </c>
      <c r="P1" s="1" t="s">
        <v>112</v>
      </c>
      <c r="Q1" s="1" t="s">
        <v>113</v>
      </c>
      <c r="R1" s="1" t="s">
        <v>114</v>
      </c>
      <c r="S1" s="1" t="s">
        <v>115</v>
      </c>
      <c r="T1" s="1" t="s">
        <v>116</v>
      </c>
      <c r="U1" s="1" t="s">
        <v>117</v>
      </c>
      <c r="V1" s="1" t="s">
        <v>118</v>
      </c>
      <c r="W1" s="1" t="s">
        <v>119</v>
      </c>
      <c r="X1" s="1" t="s">
        <v>120</v>
      </c>
      <c r="Y1" s="1" t="s">
        <v>121</v>
      </c>
      <c r="Z1" s="1" t="s">
        <v>122</v>
      </c>
      <c r="AA1" s="1" t="s">
        <v>123</v>
      </c>
      <c r="AB1" s="1" t="s">
        <v>124</v>
      </c>
      <c r="AC1" s="1" t="s">
        <v>125</v>
      </c>
      <c r="AD1" s="1" t="s">
        <v>126</v>
      </c>
      <c r="AE1" s="1" t="s">
        <v>127</v>
      </c>
      <c r="AF1" s="1" t="s">
        <v>128</v>
      </c>
      <c r="AG1" s="1" t="s">
        <v>129</v>
      </c>
      <c r="AH1" s="1" t="s">
        <v>130</v>
      </c>
      <c r="AI1" s="1" t="s">
        <v>131</v>
      </c>
      <c r="AJ1" s="1" t="s">
        <v>132</v>
      </c>
      <c r="AK1" s="1" t="s">
        <v>133</v>
      </c>
      <c r="AL1" s="1" t="s">
        <v>134</v>
      </c>
      <c r="AM1" s="1" t="s">
        <v>135</v>
      </c>
      <c r="AN1" s="1" t="s">
        <v>136</v>
      </c>
      <c r="AO1" s="1" t="s">
        <v>137</v>
      </c>
      <c r="AP1" s="1" t="s">
        <v>138</v>
      </c>
      <c r="AQ1" s="1" t="s">
        <v>139</v>
      </c>
      <c r="AR1" s="1" t="s">
        <v>140</v>
      </c>
      <c r="AS1" s="1" t="s">
        <v>141</v>
      </c>
      <c r="AT1" s="1" t="s">
        <v>142</v>
      </c>
      <c r="AU1" s="1" t="s">
        <v>143</v>
      </c>
      <c r="AV1" s="1" t="s">
        <v>144</v>
      </c>
      <c r="AW1" s="1" t="s">
        <v>145</v>
      </c>
      <c r="AX1" s="1" t="s">
        <v>146</v>
      </c>
      <c r="AY1" s="1" t="s">
        <v>147</v>
      </c>
      <c r="AZ1" s="1" t="s">
        <v>148</v>
      </c>
      <c r="BA1" s="1" t="s">
        <v>149</v>
      </c>
      <c r="BB1" s="1" t="s">
        <v>150</v>
      </c>
      <c r="BC1" s="1" t="s">
        <v>151</v>
      </c>
      <c r="BD1" s="1" t="s">
        <v>152</v>
      </c>
      <c r="BE1" s="1" t="s">
        <v>153</v>
      </c>
      <c r="BF1" s="1" t="s">
        <v>154</v>
      </c>
      <c r="BG1" s="1" t="s">
        <v>155</v>
      </c>
      <c r="BH1" s="1" t="s">
        <v>156</v>
      </c>
      <c r="BI1" s="1" t="s">
        <v>157</v>
      </c>
      <c r="BJ1" s="1" t="s">
        <v>158</v>
      </c>
      <c r="BK1" s="1" t="s">
        <v>159</v>
      </c>
      <c r="BL1" s="1" t="s">
        <v>160</v>
      </c>
      <c r="BM1" s="1" t="s">
        <v>161</v>
      </c>
      <c r="BN1" s="1" t="s">
        <v>162</v>
      </c>
      <c r="BO1" s="1" t="s">
        <v>163</v>
      </c>
      <c r="BP1" s="1" t="s">
        <v>164</v>
      </c>
      <c r="BQ1" s="1" t="s">
        <v>165</v>
      </c>
      <c r="BR1" s="1" t="s">
        <v>166</v>
      </c>
      <c r="BS1" s="1" t="s">
        <v>167</v>
      </c>
      <c r="BT1" s="1" t="s">
        <v>168</v>
      </c>
      <c r="BU1" s="1" t="s">
        <v>169</v>
      </c>
      <c r="BV1" s="1" t="s">
        <v>170</v>
      </c>
    </row>
    <row r="2" spans="1:75" s="12" customFormat="1" ht="22.5" customHeight="1" x14ac:dyDescent="0.25">
      <c r="A2" s="13" t="s">
        <v>2</v>
      </c>
      <c r="B2" s="13" t="s">
        <v>58</v>
      </c>
      <c r="C2" s="14">
        <v>11698569.699999999</v>
      </c>
      <c r="D2" s="14">
        <v>11117986.439999999</v>
      </c>
      <c r="E2" s="14">
        <v>11790671.050000001</v>
      </c>
      <c r="F2" s="14">
        <v>11020938.619999999</v>
      </c>
      <c r="G2" s="14">
        <v>12392751.48</v>
      </c>
      <c r="H2" s="14">
        <v>11296593</v>
      </c>
      <c r="I2" s="14">
        <v>12225714.76</v>
      </c>
      <c r="J2" s="14">
        <v>13542664.039999999</v>
      </c>
      <c r="K2" s="14">
        <v>13115267.880000001</v>
      </c>
      <c r="L2" s="14">
        <v>13259266.039999999</v>
      </c>
      <c r="M2" s="14">
        <v>13756560.189999999</v>
      </c>
      <c r="N2" s="14">
        <v>15484877.869999999</v>
      </c>
      <c r="O2" s="15">
        <v>13929097.970000001</v>
      </c>
      <c r="P2" s="15">
        <v>14250471.23</v>
      </c>
      <c r="Q2" s="15">
        <v>14627154.42</v>
      </c>
      <c r="R2" s="15">
        <v>14981433.18</v>
      </c>
      <c r="S2" s="15">
        <v>15562654.51</v>
      </c>
      <c r="T2" s="15">
        <v>14096553.210000001</v>
      </c>
      <c r="U2" s="15">
        <v>15220673.51</v>
      </c>
      <c r="V2" s="15">
        <v>15731779.83</v>
      </c>
      <c r="W2" s="15">
        <v>14914072.85</v>
      </c>
      <c r="X2" s="15">
        <v>14917813.529999999</v>
      </c>
      <c r="Y2" s="15">
        <v>14656457.17</v>
      </c>
      <c r="Z2" s="15">
        <v>15571268.039999999</v>
      </c>
      <c r="AA2" s="15">
        <v>13729355.74</v>
      </c>
      <c r="AB2" s="15">
        <v>12396218.439999999</v>
      </c>
      <c r="AC2" s="15">
        <v>71960208.989999995</v>
      </c>
      <c r="AD2" s="15">
        <v>10090495.35</v>
      </c>
      <c r="AE2" s="15">
        <v>10121503.75</v>
      </c>
      <c r="AF2" s="15">
        <v>11005530.73</v>
      </c>
      <c r="AG2" s="15">
        <v>12223318.9</v>
      </c>
      <c r="AH2" s="15">
        <v>11337228.720000001</v>
      </c>
      <c r="AI2" s="15">
        <v>11145014.970000001</v>
      </c>
      <c r="AJ2" s="15">
        <v>11553396.5</v>
      </c>
      <c r="AK2" s="15">
        <v>14144395.65</v>
      </c>
      <c r="AL2" s="15">
        <v>15328074.189999999</v>
      </c>
      <c r="AM2" s="15">
        <v>14192330.73</v>
      </c>
      <c r="AN2" s="15">
        <v>13296473.060000001</v>
      </c>
      <c r="AO2" s="15">
        <v>15030328.970000001</v>
      </c>
      <c r="AP2" s="15">
        <v>13711682.060000001</v>
      </c>
      <c r="AQ2" s="15">
        <v>18427036.640000001</v>
      </c>
      <c r="AR2" s="15">
        <v>19311025.420000002</v>
      </c>
      <c r="AS2" s="15">
        <v>20161192</v>
      </c>
      <c r="AT2" s="15">
        <v>22842392.600000001</v>
      </c>
      <c r="AU2" s="15">
        <v>23557313.52</v>
      </c>
      <c r="AV2" s="15">
        <v>22974300.09</v>
      </c>
      <c r="AW2" s="15">
        <v>26053209.170000002</v>
      </c>
      <c r="AX2" s="15">
        <v>30125520.920000002</v>
      </c>
      <c r="AY2" s="15">
        <v>25674017</v>
      </c>
      <c r="AZ2" s="15">
        <v>25396688.27</v>
      </c>
      <c r="BA2" s="15">
        <v>29149692.579999998</v>
      </c>
      <c r="BB2" s="15">
        <v>28125220.120000001</v>
      </c>
      <c r="BC2" s="15">
        <v>29294760.989999998</v>
      </c>
      <c r="BD2" s="15">
        <v>34365015.490000002</v>
      </c>
      <c r="BE2" s="15">
        <v>35563647.289999999</v>
      </c>
      <c r="BF2" s="15">
        <v>36422447.899999999</v>
      </c>
      <c r="BG2" s="15">
        <v>34697678.649999999</v>
      </c>
      <c r="BH2" s="15">
        <v>36233066.700000003</v>
      </c>
      <c r="BI2" s="15">
        <v>33404935.969999999</v>
      </c>
      <c r="BJ2" s="15">
        <v>56629661.240000002</v>
      </c>
      <c r="BK2" s="15">
        <v>31296657.34</v>
      </c>
      <c r="BL2" s="15">
        <v>26404467.390000001</v>
      </c>
      <c r="BM2" s="15">
        <v>28691204.57</v>
      </c>
      <c r="BN2" s="15">
        <v>27040149.649999999</v>
      </c>
      <c r="BO2" s="15">
        <v>27291861.43</v>
      </c>
      <c r="BP2" s="15">
        <v>27718802.309999999</v>
      </c>
      <c r="BQ2" s="15">
        <v>27545472.02</v>
      </c>
      <c r="BR2" s="15">
        <v>29429453.859999999</v>
      </c>
      <c r="BS2" s="15">
        <v>28383920.699999999</v>
      </c>
      <c r="BT2" s="15">
        <v>27594369.789999999</v>
      </c>
      <c r="BU2" s="15">
        <v>27291746.370000001</v>
      </c>
      <c r="BV2" s="15">
        <v>30583013.579999998</v>
      </c>
      <c r="BW2" s="16"/>
    </row>
    <row r="3" spans="1:75" ht="22.5" customHeight="1" x14ac:dyDescent="0.25">
      <c r="A3" s="9" t="s">
        <v>3</v>
      </c>
      <c r="B3" s="9" t="s">
        <v>59</v>
      </c>
      <c r="C3" s="10">
        <v>14892167.470000001</v>
      </c>
      <c r="D3" s="10">
        <v>14092768.449999999</v>
      </c>
      <c r="E3" s="10">
        <v>15086530.949999999</v>
      </c>
      <c r="F3" s="10">
        <v>13919809.619999999</v>
      </c>
      <c r="G3" s="10">
        <v>15866371.710000001</v>
      </c>
      <c r="H3" s="10">
        <v>14271327.01</v>
      </c>
      <c r="I3" s="10">
        <v>15610943.68</v>
      </c>
      <c r="J3" s="10">
        <v>17521550.59</v>
      </c>
      <c r="K3" s="10">
        <v>16266282.91</v>
      </c>
      <c r="L3" s="10">
        <v>17128230.07</v>
      </c>
      <c r="M3" s="10">
        <v>17898610.190000001</v>
      </c>
      <c r="N3" s="10">
        <v>18624609.030000001</v>
      </c>
      <c r="O3" s="11">
        <v>18769684.760000002</v>
      </c>
      <c r="P3" s="11">
        <v>19161370.640000001</v>
      </c>
      <c r="Q3" s="11">
        <v>19668794.739999998</v>
      </c>
      <c r="R3" s="11">
        <v>20071917.73</v>
      </c>
      <c r="S3" s="11">
        <v>20743887.09</v>
      </c>
      <c r="T3" s="11">
        <v>20204740.449999999</v>
      </c>
      <c r="U3" s="11">
        <v>19296235.469999999</v>
      </c>
      <c r="V3" s="11">
        <v>20761513.82</v>
      </c>
      <c r="W3" s="11">
        <v>17461683.280000001</v>
      </c>
      <c r="X3" s="11">
        <v>17563328.75</v>
      </c>
      <c r="Y3" s="11">
        <v>16681295.67</v>
      </c>
      <c r="Z3" s="11">
        <v>17608630.66</v>
      </c>
      <c r="AA3" s="11">
        <v>16123090.9</v>
      </c>
      <c r="AB3" s="11">
        <v>14600243.310000001</v>
      </c>
      <c r="AC3" s="11">
        <v>13988820.119999999</v>
      </c>
      <c r="AD3" s="11">
        <v>11780591.18</v>
      </c>
      <c r="AE3" s="11">
        <v>11647170.27</v>
      </c>
      <c r="AF3" s="11">
        <v>12516110.16</v>
      </c>
      <c r="AG3" s="11">
        <v>14057510.960000001</v>
      </c>
      <c r="AH3" s="11">
        <v>12027103.76</v>
      </c>
      <c r="AI3" s="11">
        <v>12054166.48</v>
      </c>
      <c r="AJ3" s="11">
        <v>12741029.77</v>
      </c>
      <c r="AK3" s="11">
        <v>15568843.43</v>
      </c>
      <c r="AL3" s="11">
        <v>16515993.51</v>
      </c>
      <c r="AM3" s="11">
        <v>16520761.5</v>
      </c>
      <c r="AN3" s="11">
        <v>15083206.49</v>
      </c>
      <c r="AO3" s="11">
        <v>16554846.779999999</v>
      </c>
      <c r="AP3" s="11">
        <v>15395462.460000001</v>
      </c>
      <c r="AQ3" s="11">
        <v>21246849.510000002</v>
      </c>
      <c r="AR3" s="11">
        <v>21843510.91</v>
      </c>
      <c r="AS3" s="11">
        <v>23118126.420000002</v>
      </c>
      <c r="AT3" s="11">
        <v>25560482.84</v>
      </c>
      <c r="AU3" s="11">
        <v>25482563.109999999</v>
      </c>
      <c r="AV3" s="11">
        <v>26003877.609999999</v>
      </c>
      <c r="AW3" s="11">
        <v>28321947.149999999</v>
      </c>
      <c r="AX3" s="11">
        <v>32330384.66</v>
      </c>
      <c r="AY3" s="11">
        <v>29000120.43</v>
      </c>
      <c r="AZ3" s="11">
        <v>28983101.719999999</v>
      </c>
      <c r="BA3" s="11">
        <v>33412228.640000001</v>
      </c>
      <c r="BB3" s="11">
        <v>31223129.829999998</v>
      </c>
      <c r="BC3" s="11">
        <v>33318848.489999998</v>
      </c>
      <c r="BD3" s="11">
        <v>38819703.030000001</v>
      </c>
      <c r="BE3" s="11">
        <v>39377713.149999999</v>
      </c>
      <c r="BF3" s="11">
        <v>40108239.030000001</v>
      </c>
      <c r="BG3" s="11">
        <v>37805911.43</v>
      </c>
      <c r="BH3" s="11">
        <v>38295097.600000001</v>
      </c>
      <c r="BI3" s="11">
        <v>35654405.630000003</v>
      </c>
      <c r="BJ3" s="11">
        <v>36732969.100000001</v>
      </c>
      <c r="BK3" s="11">
        <v>34528804.520000003</v>
      </c>
      <c r="BL3" s="11">
        <v>28202067.57</v>
      </c>
      <c r="BM3" s="11">
        <v>31352236.949999999</v>
      </c>
      <c r="BN3" s="11">
        <v>29180047.27</v>
      </c>
      <c r="BO3" s="11">
        <v>28830689.600000001</v>
      </c>
      <c r="BP3" s="11">
        <v>29126678.48</v>
      </c>
      <c r="BQ3" s="11">
        <v>30969834.43</v>
      </c>
      <c r="BR3" s="11">
        <v>31901582.969999999</v>
      </c>
      <c r="BS3" s="11">
        <v>30256687.030000001</v>
      </c>
      <c r="BT3" s="11">
        <v>30687693.690000001</v>
      </c>
      <c r="BU3" s="11">
        <v>30506527.960000001</v>
      </c>
      <c r="BV3" s="11">
        <v>32334797.239999998</v>
      </c>
      <c r="BW3" s="4"/>
    </row>
    <row r="4" spans="1:75" ht="22.5" customHeight="1" x14ac:dyDescent="0.25">
      <c r="A4" s="6" t="s">
        <v>4</v>
      </c>
      <c r="B4" s="6" t="s">
        <v>60</v>
      </c>
      <c r="C4" s="7">
        <v>14892167.470000001</v>
      </c>
      <c r="D4" s="7">
        <v>14092768.449999999</v>
      </c>
      <c r="E4" s="7">
        <v>15086530.949999999</v>
      </c>
      <c r="F4" s="7">
        <v>13919809.619999999</v>
      </c>
      <c r="G4" s="7">
        <v>15866371.710000001</v>
      </c>
      <c r="H4" s="7">
        <v>14271327.01</v>
      </c>
      <c r="I4" s="7">
        <v>15610943.68</v>
      </c>
      <c r="J4" s="7">
        <v>17521550.59</v>
      </c>
      <c r="K4" s="7">
        <v>16266282.91</v>
      </c>
      <c r="L4" s="7">
        <v>17128230.07</v>
      </c>
      <c r="M4" s="7">
        <v>17898610.190000001</v>
      </c>
      <c r="N4" s="7">
        <v>18624609.030000001</v>
      </c>
      <c r="O4" s="8">
        <v>18769684.760000002</v>
      </c>
      <c r="P4" s="8">
        <v>19161370.640000001</v>
      </c>
      <c r="Q4" s="8">
        <v>19668794.739999998</v>
      </c>
      <c r="R4" s="8">
        <v>20071917.73</v>
      </c>
      <c r="S4" s="8">
        <v>20743887.09</v>
      </c>
      <c r="T4" s="8">
        <v>20204740.449999999</v>
      </c>
      <c r="U4" s="8">
        <v>19296235.469999999</v>
      </c>
      <c r="V4" s="8">
        <v>20761513.82</v>
      </c>
      <c r="W4" s="8">
        <v>17461683.280000001</v>
      </c>
      <c r="X4" s="8">
        <v>17563328.75</v>
      </c>
      <c r="Y4" s="8">
        <v>16681295.67</v>
      </c>
      <c r="Z4" s="8">
        <v>17608630.66</v>
      </c>
      <c r="AA4" s="8">
        <v>16123090.9</v>
      </c>
      <c r="AB4" s="8">
        <v>14600243.310000001</v>
      </c>
      <c r="AC4" s="8">
        <v>13988820.119999999</v>
      </c>
      <c r="AD4" s="8">
        <v>11780591.18</v>
      </c>
      <c r="AE4" s="8">
        <v>11647170.27</v>
      </c>
      <c r="AF4" s="8">
        <v>12516110.16</v>
      </c>
      <c r="AG4" s="8">
        <v>14057510.960000001</v>
      </c>
      <c r="AH4" s="8">
        <v>12027103.76</v>
      </c>
      <c r="AI4" s="8">
        <v>12054166.48</v>
      </c>
      <c r="AJ4" s="8">
        <v>12741029.77</v>
      </c>
      <c r="AK4" s="8">
        <v>15568843.43</v>
      </c>
      <c r="AL4" s="8">
        <v>16515993.51</v>
      </c>
      <c r="AM4" s="8">
        <v>16520761.5</v>
      </c>
      <c r="AN4" s="8">
        <v>14480639.279999999</v>
      </c>
      <c r="AO4" s="8">
        <v>15930741.460000001</v>
      </c>
      <c r="AP4" s="8">
        <v>14880199.619999999</v>
      </c>
      <c r="AQ4" s="8">
        <v>20550218.219999999</v>
      </c>
      <c r="AR4" s="8">
        <v>21174697.5</v>
      </c>
      <c r="AS4" s="8">
        <v>22431718.859999999</v>
      </c>
      <c r="AT4" s="8">
        <v>24886506.73</v>
      </c>
      <c r="AU4" s="8">
        <v>24799396.210000001</v>
      </c>
      <c r="AV4" s="8">
        <v>25346176.52</v>
      </c>
      <c r="AW4" s="8">
        <v>27652359.309999999</v>
      </c>
      <c r="AX4" s="8">
        <v>31646984.91</v>
      </c>
      <c r="AY4" s="8">
        <v>28377247</v>
      </c>
      <c r="AZ4" s="8">
        <v>28312643.039999999</v>
      </c>
      <c r="BA4" s="8">
        <v>32732560.760000002</v>
      </c>
      <c r="BB4" s="8">
        <v>30547032.640000001</v>
      </c>
      <c r="BC4" s="8">
        <v>32537357.66</v>
      </c>
      <c r="BD4" s="8">
        <v>38272867.18</v>
      </c>
      <c r="BE4" s="8">
        <v>38833558.020000003</v>
      </c>
      <c r="BF4" s="8">
        <v>39300946.719999999</v>
      </c>
      <c r="BG4" s="8">
        <v>37025019.579999998</v>
      </c>
      <c r="BH4" s="8">
        <v>37512598.460000001</v>
      </c>
      <c r="BI4" s="8">
        <v>34873740.950000003</v>
      </c>
      <c r="BJ4" s="8">
        <v>35953179.049999997</v>
      </c>
      <c r="BK4" s="8">
        <v>33748617.090000004</v>
      </c>
      <c r="BL4" s="8">
        <v>27425864.52</v>
      </c>
      <c r="BM4" s="8">
        <v>30571825.550000001</v>
      </c>
      <c r="BN4" s="8">
        <v>29053325.73</v>
      </c>
      <c r="BO4" s="8">
        <v>28618638.620000001</v>
      </c>
      <c r="BP4" s="8">
        <v>29118882.989999998</v>
      </c>
      <c r="BQ4" s="8">
        <v>30969834.43</v>
      </c>
      <c r="BR4" s="8">
        <v>31535962.559999999</v>
      </c>
      <c r="BS4" s="8">
        <v>29472481.719999999</v>
      </c>
      <c r="BT4" s="8">
        <v>29907731.25</v>
      </c>
      <c r="BU4" s="8">
        <v>29729757.48</v>
      </c>
      <c r="BV4" s="8">
        <v>31909681.850000001</v>
      </c>
      <c r="BW4" s="4"/>
    </row>
    <row r="5" spans="1:75" ht="22.5" customHeight="1" x14ac:dyDescent="0.25">
      <c r="A5" s="9" t="s">
        <v>5</v>
      </c>
      <c r="B5" s="9" t="s">
        <v>61</v>
      </c>
      <c r="C5" s="10">
        <v>5108498.4000000004</v>
      </c>
      <c r="D5" s="10">
        <v>4874428.99</v>
      </c>
      <c r="E5" s="10">
        <v>5495284.6399999997</v>
      </c>
      <c r="F5" s="10">
        <v>5222721.21</v>
      </c>
      <c r="G5" s="10">
        <v>5772423.0899999999</v>
      </c>
      <c r="H5" s="10">
        <v>5640079.2599999998</v>
      </c>
      <c r="I5" s="10">
        <v>5595819.9699999997</v>
      </c>
      <c r="J5" s="10">
        <v>6449053.2599999998</v>
      </c>
      <c r="K5" s="10">
        <v>6206758.2000000002</v>
      </c>
      <c r="L5" s="10">
        <v>6582152.2999999998</v>
      </c>
      <c r="M5" s="10">
        <v>6903584.1900000004</v>
      </c>
      <c r="N5" s="10">
        <v>7363866.4000000004</v>
      </c>
      <c r="O5" s="11">
        <v>6820422.4500000002</v>
      </c>
      <c r="P5" s="11">
        <v>6317701.1100000003</v>
      </c>
      <c r="Q5" s="11">
        <v>6560208.5</v>
      </c>
      <c r="R5" s="11">
        <v>6369994.1100000003</v>
      </c>
      <c r="S5" s="11">
        <v>6583239.5599999996</v>
      </c>
      <c r="T5" s="11">
        <v>7529119.2800000003</v>
      </c>
      <c r="U5" s="11">
        <v>6183548.9100000001</v>
      </c>
      <c r="V5" s="11">
        <v>6401038.9199999999</v>
      </c>
      <c r="W5" s="11">
        <v>6045287.4100000001</v>
      </c>
      <c r="X5" s="11">
        <v>6330817.0700000003</v>
      </c>
      <c r="Y5" s="11">
        <v>5948760.6900000004</v>
      </c>
      <c r="Z5" s="11">
        <v>6373921.1600000001</v>
      </c>
      <c r="AA5" s="11">
        <v>5948919.6399999997</v>
      </c>
      <c r="AB5" s="11">
        <v>5306862.29</v>
      </c>
      <c r="AC5" s="11">
        <v>4219421.3499999996</v>
      </c>
      <c r="AD5" s="11">
        <v>3082034.88</v>
      </c>
      <c r="AE5" s="11">
        <v>3094728.75</v>
      </c>
      <c r="AF5" s="11">
        <v>3259656.15</v>
      </c>
      <c r="AG5" s="11">
        <v>3616382.91</v>
      </c>
      <c r="AH5" s="11">
        <v>3147684.74</v>
      </c>
      <c r="AI5" s="11">
        <v>3280895.3</v>
      </c>
      <c r="AJ5" s="11">
        <v>3599310.1</v>
      </c>
      <c r="AK5" s="11">
        <v>4415046.8</v>
      </c>
      <c r="AL5" s="11">
        <v>4748665.9800000004</v>
      </c>
      <c r="AM5" s="11">
        <v>4304870.62</v>
      </c>
      <c r="AN5" s="11">
        <v>4094978.52</v>
      </c>
      <c r="AO5" s="11">
        <v>4321771.9400000004</v>
      </c>
      <c r="AP5" s="11">
        <v>4220241.58</v>
      </c>
      <c r="AQ5" s="11">
        <v>5988700.0300000003</v>
      </c>
      <c r="AR5" s="11">
        <v>6053111.79</v>
      </c>
      <c r="AS5" s="11">
        <v>6545825.8200000003</v>
      </c>
      <c r="AT5" s="11">
        <v>7300015.2000000002</v>
      </c>
      <c r="AU5" s="11">
        <v>7513561.7000000002</v>
      </c>
      <c r="AV5" s="11">
        <v>7870195.6600000001</v>
      </c>
      <c r="AW5" s="11">
        <v>8056496.1299999999</v>
      </c>
      <c r="AX5" s="11">
        <v>8794631.75</v>
      </c>
      <c r="AY5" s="11">
        <v>8006049.1100000003</v>
      </c>
      <c r="AZ5" s="11">
        <v>8487350.4399999995</v>
      </c>
      <c r="BA5" s="11">
        <v>9675050.2699999996</v>
      </c>
      <c r="BB5" s="11">
        <v>9659645.4299999997</v>
      </c>
      <c r="BC5" s="11">
        <v>9991037.9000000004</v>
      </c>
      <c r="BD5" s="11">
        <v>11168138.43</v>
      </c>
      <c r="BE5" s="11">
        <v>10128047.58</v>
      </c>
      <c r="BF5" s="11">
        <v>9926605.9199999999</v>
      </c>
      <c r="BG5" s="11">
        <v>8826522.8499999996</v>
      </c>
      <c r="BH5" s="11">
        <v>8952878.9499999993</v>
      </c>
      <c r="BI5" s="11">
        <v>8002628.21</v>
      </c>
      <c r="BJ5" s="11">
        <v>8342541.6399999997</v>
      </c>
      <c r="BK5" s="11">
        <v>7617987.1500000004</v>
      </c>
      <c r="BL5" s="11">
        <v>6232487.2000000002</v>
      </c>
      <c r="BM5" s="11">
        <v>6996640.1200000001</v>
      </c>
      <c r="BN5" s="11">
        <v>6563217.1200000001</v>
      </c>
      <c r="BO5" s="11">
        <v>6413058.4000000004</v>
      </c>
      <c r="BP5" s="11">
        <v>6376458.7699999996</v>
      </c>
      <c r="BQ5" s="11">
        <v>6662318.0499999998</v>
      </c>
      <c r="BR5" s="11">
        <v>6613511.2999999998</v>
      </c>
      <c r="BS5" s="11">
        <v>6477563.54</v>
      </c>
      <c r="BT5" s="11">
        <v>6681130.1399999997</v>
      </c>
      <c r="BU5" s="11">
        <v>6609914.5099999998</v>
      </c>
      <c r="BV5" s="11">
        <v>7175505.4500000002</v>
      </c>
      <c r="BW5" s="4"/>
    </row>
    <row r="6" spans="1:75" ht="22.5" customHeight="1" x14ac:dyDescent="0.25">
      <c r="A6" s="6" t="s">
        <v>6</v>
      </c>
      <c r="B6" s="6" t="s">
        <v>62</v>
      </c>
      <c r="C6" s="7">
        <v>8798583.75</v>
      </c>
      <c r="D6" s="7">
        <v>8296204.5300000003</v>
      </c>
      <c r="E6" s="7">
        <v>8620745.8000000007</v>
      </c>
      <c r="F6" s="7">
        <v>7658776.3799999999</v>
      </c>
      <c r="G6" s="7">
        <v>8919940.2200000007</v>
      </c>
      <c r="H6" s="7">
        <v>7557562.6299999999</v>
      </c>
      <c r="I6" s="7">
        <v>8736942.5299999993</v>
      </c>
      <c r="J6" s="7">
        <v>9770266.6899999995</v>
      </c>
      <c r="K6" s="7">
        <v>8909775.4600000009</v>
      </c>
      <c r="L6" s="7">
        <v>9199761.5700000003</v>
      </c>
      <c r="M6" s="7">
        <v>9827982.4499999993</v>
      </c>
      <c r="N6" s="7">
        <v>9992703.1600000001</v>
      </c>
      <c r="O6" s="8">
        <v>10665689.92</v>
      </c>
      <c r="P6" s="8">
        <v>11437410.300000001</v>
      </c>
      <c r="Q6" s="8">
        <v>11916301.800000001</v>
      </c>
      <c r="R6" s="8">
        <v>12352256.52</v>
      </c>
      <c r="S6" s="8">
        <v>12685746.880000001</v>
      </c>
      <c r="T6" s="8">
        <v>11304543.130000001</v>
      </c>
      <c r="U6" s="8">
        <v>11572622.84</v>
      </c>
      <c r="V6" s="8">
        <v>12667058.779999999</v>
      </c>
      <c r="W6" s="8">
        <v>9847724.9199999999</v>
      </c>
      <c r="X6" s="8">
        <v>9723536.7699999996</v>
      </c>
      <c r="Y6" s="8">
        <v>9181348.7300000004</v>
      </c>
      <c r="Z6" s="8">
        <v>9428135.9499999993</v>
      </c>
      <c r="AA6" s="8">
        <v>9136534.5299999993</v>
      </c>
      <c r="AB6" s="8">
        <v>8090982.8799999999</v>
      </c>
      <c r="AC6" s="8">
        <v>8482612.1099999994</v>
      </c>
      <c r="AD6" s="8">
        <v>7410307.9400000004</v>
      </c>
      <c r="AE6" s="8">
        <v>7324592.3700000001</v>
      </c>
      <c r="AF6" s="8">
        <v>7981972.4199999999</v>
      </c>
      <c r="AG6" s="8">
        <v>9105212.3699999992</v>
      </c>
      <c r="AH6" s="8">
        <v>7664878.9400000004</v>
      </c>
      <c r="AI6" s="8">
        <v>7424079.8099999996</v>
      </c>
      <c r="AJ6" s="8">
        <v>7959822.7800000003</v>
      </c>
      <c r="AK6" s="8">
        <v>9694022.75</v>
      </c>
      <c r="AL6" s="8">
        <v>10504699.050000001</v>
      </c>
      <c r="AM6" s="8">
        <v>10637812.49</v>
      </c>
      <c r="AN6" s="8">
        <v>9048005.3499999996</v>
      </c>
      <c r="AO6" s="8">
        <v>10111931</v>
      </c>
      <c r="AP6" s="8">
        <v>9262813.7200000007</v>
      </c>
      <c r="AQ6" s="8">
        <v>12802050.02</v>
      </c>
      <c r="AR6" s="8">
        <v>13488261.859999999</v>
      </c>
      <c r="AS6" s="8">
        <v>14055975.689999999</v>
      </c>
      <c r="AT6" s="8">
        <v>15490899.939999999</v>
      </c>
      <c r="AU6" s="8">
        <v>15263408.529999999</v>
      </c>
      <c r="AV6" s="8">
        <v>15568743.4</v>
      </c>
      <c r="AW6" s="8">
        <v>17621798.079999998</v>
      </c>
      <c r="AX6" s="8">
        <v>20985041.109999999</v>
      </c>
      <c r="AY6" s="8">
        <v>18482033.68</v>
      </c>
      <c r="AZ6" s="8">
        <v>17908140.350000001</v>
      </c>
      <c r="BA6" s="8">
        <v>20955133.66</v>
      </c>
      <c r="BB6" s="8">
        <v>18888899.199999999</v>
      </c>
      <c r="BC6" s="8">
        <v>20244695.329999998</v>
      </c>
      <c r="BD6" s="8">
        <v>24489028.07</v>
      </c>
      <c r="BE6" s="8">
        <v>26119733</v>
      </c>
      <c r="BF6" s="8">
        <v>26509022.359999999</v>
      </c>
      <c r="BG6" s="8">
        <v>25473268.940000001</v>
      </c>
      <c r="BH6" s="8">
        <v>25989915.07</v>
      </c>
      <c r="BI6" s="8">
        <v>24265147.09</v>
      </c>
      <c r="BJ6" s="8">
        <v>25119621.23</v>
      </c>
      <c r="BK6" s="8">
        <v>23722565.449999999</v>
      </c>
      <c r="BL6" s="8">
        <v>18957081.359999999</v>
      </c>
      <c r="BM6" s="8">
        <v>21142170.739999998</v>
      </c>
      <c r="BN6" s="8">
        <v>19927992.59</v>
      </c>
      <c r="BO6" s="8">
        <v>19617655.43</v>
      </c>
      <c r="BP6" s="8">
        <v>20199558.289999999</v>
      </c>
      <c r="BQ6" s="8">
        <v>21792361.359999999</v>
      </c>
      <c r="BR6" s="8">
        <v>22192798.620000001</v>
      </c>
      <c r="BS6" s="8">
        <v>20414919.489999998</v>
      </c>
      <c r="BT6" s="8">
        <v>20470782.329999998</v>
      </c>
      <c r="BU6" s="8">
        <v>20493158.390000001</v>
      </c>
      <c r="BV6" s="8">
        <v>22100438.34</v>
      </c>
      <c r="BW6" s="4"/>
    </row>
    <row r="7" spans="1:75" ht="22.5" customHeight="1" x14ac:dyDescent="0.25">
      <c r="A7" s="9" t="s">
        <v>7</v>
      </c>
      <c r="B7" s="9" t="s">
        <v>63</v>
      </c>
      <c r="C7" s="10">
        <v>585688.43000000005</v>
      </c>
      <c r="D7" s="10">
        <v>564829.31999999995</v>
      </c>
      <c r="E7" s="10">
        <v>605139.9</v>
      </c>
      <c r="F7" s="10">
        <v>641482.13</v>
      </c>
      <c r="G7" s="10">
        <v>750080.76</v>
      </c>
      <c r="H7" s="10">
        <v>708698.3</v>
      </c>
      <c r="I7" s="10">
        <v>830806.76</v>
      </c>
      <c r="J7" s="10">
        <v>860199.27</v>
      </c>
      <c r="K7" s="10">
        <v>755731.78</v>
      </c>
      <c r="L7" s="10">
        <v>855132.02</v>
      </c>
      <c r="M7" s="10">
        <v>719957.75</v>
      </c>
      <c r="N7" s="10">
        <v>774911.57</v>
      </c>
      <c r="O7" s="11">
        <v>762938.59</v>
      </c>
      <c r="P7" s="11">
        <v>896766.65</v>
      </c>
      <c r="Q7" s="11">
        <v>740833.97</v>
      </c>
      <c r="R7" s="11">
        <v>851623.36</v>
      </c>
      <c r="S7" s="11">
        <v>941481.86</v>
      </c>
      <c r="T7" s="11">
        <v>890685.27</v>
      </c>
      <c r="U7" s="11">
        <v>989594.01</v>
      </c>
      <c r="V7" s="11">
        <v>1109582.55</v>
      </c>
      <c r="W7" s="11">
        <v>1036916.62</v>
      </c>
      <c r="X7" s="11">
        <v>972759.06</v>
      </c>
      <c r="Y7" s="11">
        <v>1021459.83</v>
      </c>
      <c r="Z7" s="11">
        <v>1120300.01</v>
      </c>
      <c r="AA7" s="11">
        <v>660111.34</v>
      </c>
      <c r="AB7" s="11">
        <v>782815.17</v>
      </c>
      <c r="AC7" s="11">
        <v>925490.89</v>
      </c>
      <c r="AD7" s="11">
        <v>1020999.85</v>
      </c>
      <c r="AE7" s="11">
        <v>968605.79</v>
      </c>
      <c r="AF7" s="11">
        <v>1029498.42</v>
      </c>
      <c r="AG7" s="11">
        <v>1083821.31</v>
      </c>
      <c r="AH7" s="11">
        <v>976899.49</v>
      </c>
      <c r="AI7" s="11">
        <v>1035196.61</v>
      </c>
      <c r="AJ7" s="11">
        <v>858622.28</v>
      </c>
      <c r="AK7" s="11">
        <v>1032229.01</v>
      </c>
      <c r="AL7" s="11">
        <v>871414.52</v>
      </c>
      <c r="AM7" s="11">
        <v>1087463.1200000001</v>
      </c>
      <c r="AN7" s="11">
        <v>927766.81</v>
      </c>
      <c r="AO7" s="11">
        <v>1081603.01</v>
      </c>
      <c r="AP7" s="11">
        <v>1045060.54</v>
      </c>
      <c r="AQ7" s="11">
        <v>1274782.54</v>
      </c>
      <c r="AR7" s="11">
        <v>1171081.5</v>
      </c>
      <c r="AS7" s="11">
        <v>1280565.0900000001</v>
      </c>
      <c r="AT7" s="11">
        <v>1466836.01</v>
      </c>
      <c r="AU7" s="11">
        <v>1397401.51</v>
      </c>
      <c r="AV7" s="11">
        <v>1300116.1599999999</v>
      </c>
      <c r="AW7" s="11">
        <v>1344499.89</v>
      </c>
      <c r="AX7" s="11">
        <v>1251787.54</v>
      </c>
      <c r="AY7" s="11">
        <v>1259573.75</v>
      </c>
      <c r="AZ7" s="11">
        <v>1309538.05</v>
      </c>
      <c r="BA7" s="11">
        <v>1410155.38</v>
      </c>
      <c r="BB7" s="11">
        <v>1361669.1200000001</v>
      </c>
      <c r="BC7" s="11">
        <v>1572852.45</v>
      </c>
      <c r="BD7" s="11">
        <v>1782979</v>
      </c>
      <c r="BE7" s="11">
        <v>1740818.48</v>
      </c>
      <c r="BF7" s="11">
        <v>1951244.49</v>
      </c>
      <c r="BG7" s="11">
        <v>1851076.28</v>
      </c>
      <c r="BH7" s="11">
        <v>1731569.37</v>
      </c>
      <c r="BI7" s="11">
        <v>1728021.41</v>
      </c>
      <c r="BJ7" s="11">
        <v>1621146.92</v>
      </c>
      <c r="BK7" s="11">
        <v>1534296.78</v>
      </c>
      <c r="BL7" s="11">
        <v>1465750.15</v>
      </c>
      <c r="BM7" s="11">
        <v>1589199.7</v>
      </c>
      <c r="BN7" s="11">
        <v>1654590.74</v>
      </c>
      <c r="BO7" s="11">
        <v>1662557.53</v>
      </c>
      <c r="BP7" s="11">
        <v>1666269.77</v>
      </c>
      <c r="BQ7" s="11">
        <v>1628545.88</v>
      </c>
      <c r="BR7" s="11">
        <v>1798389.99</v>
      </c>
      <c r="BS7" s="11">
        <v>1682751.44</v>
      </c>
      <c r="BT7" s="11">
        <v>1777519.48</v>
      </c>
      <c r="BU7" s="11">
        <v>1674915</v>
      </c>
      <c r="BV7" s="11">
        <v>1633440.23</v>
      </c>
      <c r="BW7" s="4"/>
    </row>
    <row r="8" spans="1:75" ht="22.5" customHeight="1" x14ac:dyDescent="0.25">
      <c r="A8" s="6" t="s">
        <v>8</v>
      </c>
      <c r="B8" s="6" t="s">
        <v>64</v>
      </c>
      <c r="C8" s="7">
        <v>399396.89</v>
      </c>
      <c r="D8" s="7">
        <v>357305.61</v>
      </c>
      <c r="E8" s="7">
        <v>365360.61</v>
      </c>
      <c r="F8" s="7">
        <v>396829.9</v>
      </c>
      <c r="G8" s="7">
        <v>423927.64</v>
      </c>
      <c r="H8" s="7">
        <v>364986.82</v>
      </c>
      <c r="I8" s="7">
        <v>447374.42</v>
      </c>
      <c r="J8" s="7">
        <v>442031.37</v>
      </c>
      <c r="K8" s="7">
        <v>394017.47</v>
      </c>
      <c r="L8" s="7">
        <v>491184.18</v>
      </c>
      <c r="M8" s="7">
        <v>447085.8</v>
      </c>
      <c r="N8" s="7">
        <v>493127.9</v>
      </c>
      <c r="O8" s="8">
        <v>520633.8</v>
      </c>
      <c r="P8" s="8">
        <v>509492.58</v>
      </c>
      <c r="Q8" s="8">
        <v>451450.47</v>
      </c>
      <c r="R8" s="8">
        <v>498043.74</v>
      </c>
      <c r="S8" s="8">
        <v>533418.79</v>
      </c>
      <c r="T8" s="8">
        <v>480392.77</v>
      </c>
      <c r="U8" s="8">
        <v>550469.71</v>
      </c>
      <c r="V8" s="8">
        <v>583833.56999999995</v>
      </c>
      <c r="W8" s="8">
        <v>531754.32999999996</v>
      </c>
      <c r="X8" s="8">
        <v>536215.85</v>
      </c>
      <c r="Y8" s="8">
        <v>529726.42000000004</v>
      </c>
      <c r="Z8" s="8">
        <v>686273.54</v>
      </c>
      <c r="AA8" s="8">
        <v>377525.39</v>
      </c>
      <c r="AB8" s="8">
        <v>419582.97</v>
      </c>
      <c r="AC8" s="8">
        <v>361295.77</v>
      </c>
      <c r="AD8" s="8">
        <v>267248.51</v>
      </c>
      <c r="AE8" s="8">
        <v>259243.36</v>
      </c>
      <c r="AF8" s="8">
        <v>244983.17</v>
      </c>
      <c r="AG8" s="8">
        <v>252094.37</v>
      </c>
      <c r="AH8" s="8">
        <v>237640.59</v>
      </c>
      <c r="AI8" s="8">
        <v>313994.76</v>
      </c>
      <c r="AJ8" s="8">
        <v>323274.61</v>
      </c>
      <c r="AK8" s="8">
        <v>427544.87</v>
      </c>
      <c r="AL8" s="8">
        <v>391213.96</v>
      </c>
      <c r="AM8" s="8">
        <v>490615.27</v>
      </c>
      <c r="AN8" s="8">
        <v>409888.6</v>
      </c>
      <c r="AO8" s="8">
        <v>415435.51</v>
      </c>
      <c r="AP8" s="8">
        <v>352083.78</v>
      </c>
      <c r="AQ8" s="8">
        <v>484685.63</v>
      </c>
      <c r="AR8" s="8">
        <v>462242.35</v>
      </c>
      <c r="AS8" s="8">
        <v>549352.26</v>
      </c>
      <c r="AT8" s="8">
        <v>628755.57999999996</v>
      </c>
      <c r="AU8" s="8">
        <v>625024.47</v>
      </c>
      <c r="AV8" s="8">
        <v>607121.30000000005</v>
      </c>
      <c r="AW8" s="8">
        <v>629565.21</v>
      </c>
      <c r="AX8" s="8">
        <v>615524.51</v>
      </c>
      <c r="AY8" s="8">
        <v>629590.46</v>
      </c>
      <c r="AZ8" s="8">
        <v>607614.19999999995</v>
      </c>
      <c r="BA8" s="8">
        <v>692221.45</v>
      </c>
      <c r="BB8" s="8">
        <v>636818.89</v>
      </c>
      <c r="BC8" s="8">
        <v>728771.98</v>
      </c>
      <c r="BD8" s="8">
        <v>832721.68</v>
      </c>
      <c r="BE8" s="8">
        <v>844958.96</v>
      </c>
      <c r="BF8" s="8">
        <v>914073.95</v>
      </c>
      <c r="BG8" s="8">
        <v>874151.51</v>
      </c>
      <c r="BH8" s="8">
        <v>838235.07</v>
      </c>
      <c r="BI8" s="8">
        <v>877944.24</v>
      </c>
      <c r="BJ8" s="8">
        <v>869869.26</v>
      </c>
      <c r="BK8" s="8">
        <v>873767.71</v>
      </c>
      <c r="BL8" s="8">
        <v>770545.81</v>
      </c>
      <c r="BM8" s="8">
        <v>843814.99</v>
      </c>
      <c r="BN8" s="8">
        <v>907525.28</v>
      </c>
      <c r="BO8" s="8">
        <v>925367.26</v>
      </c>
      <c r="BP8" s="8">
        <v>876596.16</v>
      </c>
      <c r="BQ8" s="8">
        <v>886609.14</v>
      </c>
      <c r="BR8" s="8">
        <v>931262.65</v>
      </c>
      <c r="BS8" s="8">
        <v>897247.25</v>
      </c>
      <c r="BT8" s="8">
        <v>978299.3</v>
      </c>
      <c r="BU8" s="8">
        <v>951769.58</v>
      </c>
      <c r="BV8" s="8">
        <v>1000297.83</v>
      </c>
      <c r="BW8" s="4"/>
    </row>
    <row r="9" spans="1:75" ht="22.5" customHeight="1" x14ac:dyDescent="0.25">
      <c r="A9" s="9" t="s">
        <v>9</v>
      </c>
      <c r="B9" s="9" t="s">
        <v>65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602567.21</v>
      </c>
      <c r="AO9" s="11">
        <v>624105.31999999995</v>
      </c>
      <c r="AP9" s="11">
        <v>515262.84</v>
      </c>
      <c r="AQ9" s="11">
        <v>696631.29</v>
      </c>
      <c r="AR9" s="11">
        <v>668813.41</v>
      </c>
      <c r="AS9" s="11">
        <v>686407.56</v>
      </c>
      <c r="AT9" s="11">
        <v>673976.11</v>
      </c>
      <c r="AU9" s="11">
        <v>683166.9</v>
      </c>
      <c r="AV9" s="11">
        <v>657701.09</v>
      </c>
      <c r="AW9" s="11">
        <v>669587.84</v>
      </c>
      <c r="AX9" s="11">
        <v>683399.75</v>
      </c>
      <c r="AY9" s="11">
        <v>622873.43000000005</v>
      </c>
      <c r="AZ9" s="11">
        <v>670458.68000000005</v>
      </c>
      <c r="BA9" s="11">
        <v>679667.88</v>
      </c>
      <c r="BB9" s="11">
        <v>676097.19</v>
      </c>
      <c r="BC9" s="11">
        <v>781490.83</v>
      </c>
      <c r="BD9" s="11">
        <v>546835.85</v>
      </c>
      <c r="BE9" s="11">
        <v>544155.13</v>
      </c>
      <c r="BF9" s="11">
        <v>807292.31</v>
      </c>
      <c r="BG9" s="11">
        <v>780891.85</v>
      </c>
      <c r="BH9" s="11">
        <v>782499.14</v>
      </c>
      <c r="BI9" s="11">
        <v>780664.68</v>
      </c>
      <c r="BJ9" s="11">
        <v>779790.05</v>
      </c>
      <c r="BK9" s="11">
        <v>780187.43</v>
      </c>
      <c r="BL9" s="11">
        <v>776203.05</v>
      </c>
      <c r="BM9" s="11">
        <v>780411.4</v>
      </c>
      <c r="BN9" s="11">
        <v>126721.54</v>
      </c>
      <c r="BO9" s="11">
        <v>212050.98</v>
      </c>
      <c r="BP9" s="11">
        <v>7795.49</v>
      </c>
      <c r="BQ9" s="11">
        <v>0</v>
      </c>
      <c r="BR9" s="11">
        <v>365620.41</v>
      </c>
      <c r="BS9" s="11">
        <v>784205.31</v>
      </c>
      <c r="BT9" s="11">
        <v>779962.44</v>
      </c>
      <c r="BU9" s="11">
        <v>776770.48</v>
      </c>
      <c r="BV9" s="11">
        <v>425115.39</v>
      </c>
      <c r="BW9" s="4"/>
    </row>
    <row r="10" spans="1:75" ht="22.5" customHeight="1" x14ac:dyDescent="0.25">
      <c r="A10" s="6" t="s">
        <v>10</v>
      </c>
      <c r="B10" s="6" t="s">
        <v>62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0</v>
      </c>
      <c r="AC10" s="8">
        <v>0</v>
      </c>
      <c r="AD10" s="8">
        <v>0</v>
      </c>
      <c r="AE10" s="8">
        <v>0</v>
      </c>
      <c r="AF10" s="8">
        <v>0</v>
      </c>
      <c r="AG10" s="8">
        <v>0</v>
      </c>
      <c r="AH10" s="8">
        <v>0</v>
      </c>
      <c r="AI10" s="8">
        <v>0</v>
      </c>
      <c r="AJ10" s="8">
        <v>0</v>
      </c>
      <c r="AK10" s="8">
        <v>0</v>
      </c>
      <c r="AL10" s="8">
        <v>0</v>
      </c>
      <c r="AM10" s="8">
        <v>0</v>
      </c>
      <c r="AN10" s="8">
        <v>602567.21</v>
      </c>
      <c r="AO10" s="8">
        <v>624105.31999999995</v>
      </c>
      <c r="AP10" s="8">
        <v>515262.84</v>
      </c>
      <c r="AQ10" s="8">
        <v>696631.29</v>
      </c>
      <c r="AR10" s="8">
        <v>668813.41</v>
      </c>
      <c r="AS10" s="8">
        <v>686407.56</v>
      </c>
      <c r="AT10" s="8">
        <v>673976.11</v>
      </c>
      <c r="AU10" s="8">
        <v>683166.9</v>
      </c>
      <c r="AV10" s="8">
        <v>657701.09</v>
      </c>
      <c r="AW10" s="8">
        <v>669587.84</v>
      </c>
      <c r="AX10" s="8">
        <v>683399.75</v>
      </c>
      <c r="AY10" s="8">
        <v>622873.43000000005</v>
      </c>
      <c r="AZ10" s="8">
        <v>670458.68000000005</v>
      </c>
      <c r="BA10" s="8">
        <v>679667.88</v>
      </c>
      <c r="BB10" s="8">
        <v>676097.19</v>
      </c>
      <c r="BC10" s="8">
        <v>781490.83</v>
      </c>
      <c r="BD10" s="8">
        <v>546835.85</v>
      </c>
      <c r="BE10" s="8">
        <v>544155.13</v>
      </c>
      <c r="BF10" s="8">
        <v>807292.31</v>
      </c>
      <c r="BG10" s="8">
        <v>780891.85</v>
      </c>
      <c r="BH10" s="8">
        <v>782499.14</v>
      </c>
      <c r="BI10" s="8">
        <v>780664.68</v>
      </c>
      <c r="BJ10" s="8">
        <v>779790.05</v>
      </c>
      <c r="BK10" s="8">
        <v>780187.43</v>
      </c>
      <c r="BL10" s="8">
        <v>776203.05</v>
      </c>
      <c r="BM10" s="8">
        <v>780411.4</v>
      </c>
      <c r="BN10" s="8">
        <v>126721.54</v>
      </c>
      <c r="BO10" s="8">
        <v>212050.98</v>
      </c>
      <c r="BP10" s="8">
        <v>7795.49</v>
      </c>
      <c r="BQ10" s="8">
        <v>0</v>
      </c>
      <c r="BR10" s="8">
        <v>365620.41</v>
      </c>
      <c r="BS10" s="8">
        <v>784205.31</v>
      </c>
      <c r="BT10" s="8">
        <v>779962.44</v>
      </c>
      <c r="BU10" s="8">
        <v>776770.48</v>
      </c>
      <c r="BV10" s="8">
        <v>425115.39</v>
      </c>
      <c r="BW10" s="4"/>
    </row>
    <row r="11" spans="1:75" ht="22.5" customHeight="1" x14ac:dyDescent="0.25">
      <c r="A11" s="9" t="s">
        <v>11</v>
      </c>
      <c r="B11" s="9" t="s">
        <v>66</v>
      </c>
      <c r="C11" s="10">
        <v>0</v>
      </c>
      <c r="D11" s="10">
        <v>0</v>
      </c>
      <c r="E11" s="10">
        <v>0</v>
      </c>
      <c r="F11" s="10">
        <v>-22856.31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-1827.97</v>
      </c>
      <c r="M11" s="10">
        <v>0</v>
      </c>
      <c r="N11" s="10">
        <v>0</v>
      </c>
      <c r="O11" s="11">
        <v>0</v>
      </c>
      <c r="P11" s="11">
        <v>-181.6</v>
      </c>
      <c r="Q11" s="11">
        <v>0</v>
      </c>
      <c r="R11" s="11">
        <v>0</v>
      </c>
      <c r="S11" s="11">
        <v>0</v>
      </c>
      <c r="T11" s="11">
        <v>-1429544.75</v>
      </c>
      <c r="U11" s="11">
        <v>-1443830.7</v>
      </c>
      <c r="V11" s="11">
        <v>-2385795.0299999998</v>
      </c>
      <c r="W11" s="11">
        <v>-471294.61</v>
      </c>
      <c r="X11" s="11">
        <v>-230660.86</v>
      </c>
      <c r="Y11" s="11">
        <v>-6100.09</v>
      </c>
      <c r="Z11" s="11">
        <v>0</v>
      </c>
      <c r="AA11" s="11">
        <v>0</v>
      </c>
      <c r="AB11" s="11">
        <v>-2500.48</v>
      </c>
      <c r="AC11" s="11">
        <v>0</v>
      </c>
      <c r="AD11" s="11">
        <v>0</v>
      </c>
      <c r="AE11" s="11">
        <v>-7767.47</v>
      </c>
      <c r="AF11" s="11">
        <v>-110769.56</v>
      </c>
      <c r="AG11" s="11">
        <v>0</v>
      </c>
      <c r="AH11" s="11">
        <v>-38423.74</v>
      </c>
      <c r="AI11" s="11">
        <v>-11541.22</v>
      </c>
      <c r="AJ11" s="11">
        <v>0</v>
      </c>
      <c r="AK11" s="11">
        <v>-1562.11</v>
      </c>
      <c r="AL11" s="11">
        <v>-4356.5600000000004</v>
      </c>
      <c r="AM11" s="11">
        <v>-2486.37</v>
      </c>
      <c r="AN11" s="11">
        <v>0</v>
      </c>
      <c r="AO11" s="11">
        <v>-340835.88</v>
      </c>
      <c r="AP11" s="11">
        <v>-10318.530000000001</v>
      </c>
      <c r="AQ11" s="11">
        <v>0</v>
      </c>
      <c r="AR11" s="11">
        <v>-106.21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-971.71</v>
      </c>
      <c r="BF11" s="11">
        <v>-98.33</v>
      </c>
      <c r="BG11" s="11">
        <v>0</v>
      </c>
      <c r="BH11" s="11">
        <v>0</v>
      </c>
      <c r="BI11" s="11">
        <v>0</v>
      </c>
      <c r="BJ11" s="11">
        <v>-93965.51</v>
      </c>
      <c r="BK11" s="11">
        <v>0</v>
      </c>
      <c r="BL11" s="11">
        <v>0</v>
      </c>
      <c r="BM11" s="11">
        <v>-6093.4</v>
      </c>
      <c r="BN11" s="11">
        <v>-6243.48</v>
      </c>
      <c r="BO11" s="11">
        <v>-24518.080000000002</v>
      </c>
      <c r="BP11" s="11">
        <v>-69739.44</v>
      </c>
      <c r="BQ11" s="11">
        <v>0</v>
      </c>
      <c r="BR11" s="11">
        <v>0</v>
      </c>
      <c r="BS11" s="11">
        <v>0</v>
      </c>
      <c r="BT11" s="11">
        <v>0</v>
      </c>
      <c r="BU11" s="11">
        <v>-1291.04</v>
      </c>
      <c r="BV11" s="11">
        <v>-37255.5</v>
      </c>
      <c r="BW11" s="4"/>
    </row>
    <row r="12" spans="1:75" ht="22.5" customHeight="1" x14ac:dyDescent="0.25">
      <c r="A12" s="6" t="s">
        <v>12</v>
      </c>
      <c r="B12" s="6" t="s">
        <v>67</v>
      </c>
      <c r="C12" s="7">
        <v>0</v>
      </c>
      <c r="D12" s="7">
        <v>0</v>
      </c>
      <c r="E12" s="7">
        <v>0</v>
      </c>
      <c r="F12" s="7">
        <v>-22856.31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-1827.97</v>
      </c>
      <c r="M12" s="7">
        <v>0</v>
      </c>
      <c r="N12" s="7">
        <v>0</v>
      </c>
      <c r="O12" s="8">
        <v>0</v>
      </c>
      <c r="P12" s="8">
        <v>-181.6</v>
      </c>
      <c r="Q12" s="8">
        <v>0</v>
      </c>
      <c r="R12" s="8">
        <v>0</v>
      </c>
      <c r="S12" s="8">
        <v>0</v>
      </c>
      <c r="T12" s="8">
        <v>-1429544.75</v>
      </c>
      <c r="U12" s="8">
        <v>-1443830.7</v>
      </c>
      <c r="V12" s="8">
        <v>-2385795.0299999998</v>
      </c>
      <c r="W12" s="8">
        <v>-471294.61</v>
      </c>
      <c r="X12" s="8">
        <v>-230660.86</v>
      </c>
      <c r="Y12" s="8">
        <v>-6100.09</v>
      </c>
      <c r="Z12" s="8">
        <v>0</v>
      </c>
      <c r="AA12" s="8">
        <v>0</v>
      </c>
      <c r="AB12" s="8">
        <v>-2500.48</v>
      </c>
      <c r="AC12" s="8">
        <v>0</v>
      </c>
      <c r="AD12" s="8">
        <v>0</v>
      </c>
      <c r="AE12" s="8">
        <v>-7767.47</v>
      </c>
      <c r="AF12" s="8">
        <v>-110769.56</v>
      </c>
      <c r="AG12" s="8">
        <v>0</v>
      </c>
      <c r="AH12" s="8">
        <v>-38423.74</v>
      </c>
      <c r="AI12" s="8">
        <v>-11541.22</v>
      </c>
      <c r="AJ12" s="8">
        <v>0</v>
      </c>
      <c r="AK12" s="8">
        <v>-1562.11</v>
      </c>
      <c r="AL12" s="8">
        <v>-4356.5600000000004</v>
      </c>
      <c r="AM12" s="8">
        <v>-2486.37</v>
      </c>
      <c r="AN12" s="8">
        <v>0</v>
      </c>
      <c r="AO12" s="8">
        <v>-340835.88</v>
      </c>
      <c r="AP12" s="8">
        <v>-10318.530000000001</v>
      </c>
      <c r="AQ12" s="8">
        <v>0</v>
      </c>
      <c r="AR12" s="8">
        <v>-106.21</v>
      </c>
      <c r="AS12" s="8">
        <v>0</v>
      </c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-971.71</v>
      </c>
      <c r="BF12" s="8">
        <v>-98.33</v>
      </c>
      <c r="BG12" s="8">
        <v>0</v>
      </c>
      <c r="BH12" s="8">
        <v>0</v>
      </c>
      <c r="BI12" s="8">
        <v>0</v>
      </c>
      <c r="BJ12" s="8">
        <v>-93965.51</v>
      </c>
      <c r="BK12" s="8">
        <v>0</v>
      </c>
      <c r="BL12" s="8">
        <v>0</v>
      </c>
      <c r="BM12" s="8">
        <v>-6093.4</v>
      </c>
      <c r="BN12" s="8">
        <v>-6243.48</v>
      </c>
      <c r="BO12" s="8">
        <v>-24518.080000000002</v>
      </c>
      <c r="BP12" s="8">
        <v>-69739.44</v>
      </c>
      <c r="BQ12" s="8">
        <v>0</v>
      </c>
      <c r="BR12" s="8">
        <v>0</v>
      </c>
      <c r="BS12" s="8">
        <v>0</v>
      </c>
      <c r="BT12" s="8">
        <v>0</v>
      </c>
      <c r="BU12" s="8">
        <v>-1291.04</v>
      </c>
      <c r="BV12" s="8">
        <v>-37255.5</v>
      </c>
      <c r="BW12" s="4"/>
    </row>
    <row r="13" spans="1:75" ht="22.5" customHeight="1" x14ac:dyDescent="0.25">
      <c r="A13" s="9" t="s">
        <v>13</v>
      </c>
      <c r="B13" s="9" t="s">
        <v>61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-1709.17</v>
      </c>
      <c r="AI13" s="11">
        <v>-316.04000000000002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-40510.559999999998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-69739.44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-27178.07</v>
      </c>
      <c r="BW13" s="4"/>
    </row>
    <row r="14" spans="1:75" ht="22.5" customHeight="1" x14ac:dyDescent="0.25">
      <c r="A14" s="6" t="s">
        <v>14</v>
      </c>
      <c r="B14" s="6" t="s">
        <v>62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  <c r="AC14" s="8">
        <v>0</v>
      </c>
      <c r="AD14" s="8">
        <v>0</v>
      </c>
      <c r="AE14" s="8">
        <v>-432.01</v>
      </c>
      <c r="AF14" s="8">
        <v>-110769.56</v>
      </c>
      <c r="AG14" s="8">
        <v>0</v>
      </c>
      <c r="AH14" s="8">
        <v>0</v>
      </c>
      <c r="AI14" s="8">
        <v>0</v>
      </c>
      <c r="AJ14" s="8">
        <v>0</v>
      </c>
      <c r="AK14" s="8">
        <v>0</v>
      </c>
      <c r="AL14" s="8">
        <v>0</v>
      </c>
      <c r="AM14" s="8">
        <v>0</v>
      </c>
      <c r="AN14" s="8">
        <v>0</v>
      </c>
      <c r="AO14" s="8">
        <v>-335651.28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  <c r="AY14" s="8">
        <v>0</v>
      </c>
      <c r="AZ14" s="8">
        <v>0</v>
      </c>
      <c r="BA14" s="8">
        <v>0</v>
      </c>
      <c r="BB14" s="8">
        <v>0</v>
      </c>
      <c r="BC14" s="8">
        <v>0</v>
      </c>
      <c r="BD14" s="8">
        <v>0</v>
      </c>
      <c r="BE14" s="8">
        <v>-28.75</v>
      </c>
      <c r="BF14" s="8">
        <v>0</v>
      </c>
      <c r="BG14" s="8">
        <v>0</v>
      </c>
      <c r="BH14" s="8">
        <v>0</v>
      </c>
      <c r="BI14" s="8">
        <v>0</v>
      </c>
      <c r="BJ14" s="8">
        <v>-53454.95</v>
      </c>
      <c r="BK14" s="8">
        <v>0</v>
      </c>
      <c r="BL14" s="8">
        <v>0</v>
      </c>
      <c r="BM14" s="8">
        <v>0</v>
      </c>
      <c r="BN14" s="8">
        <v>0</v>
      </c>
      <c r="BO14" s="8">
        <v>0</v>
      </c>
      <c r="BP14" s="8">
        <v>0</v>
      </c>
      <c r="BQ14" s="8">
        <v>0</v>
      </c>
      <c r="BR14" s="8">
        <v>0</v>
      </c>
      <c r="BS14" s="8">
        <v>0</v>
      </c>
      <c r="BT14" s="8">
        <v>0</v>
      </c>
      <c r="BU14" s="8">
        <v>0</v>
      </c>
      <c r="BV14" s="8">
        <v>0</v>
      </c>
      <c r="BW14" s="4"/>
    </row>
    <row r="15" spans="1:75" ht="22.5" customHeight="1" x14ac:dyDescent="0.25">
      <c r="A15" s="9" t="s">
        <v>15</v>
      </c>
      <c r="B15" s="9" t="s">
        <v>63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-12351.36</v>
      </c>
      <c r="AI15" s="11">
        <v>0</v>
      </c>
      <c r="AJ15" s="11">
        <v>0</v>
      </c>
      <c r="AK15" s="11">
        <v>0</v>
      </c>
      <c r="AL15" s="11">
        <v>-3930.82</v>
      </c>
      <c r="AM15" s="11">
        <v>-2486.37</v>
      </c>
      <c r="AN15" s="11">
        <v>0</v>
      </c>
      <c r="AO15" s="11">
        <v>0</v>
      </c>
      <c r="AP15" s="11">
        <v>-10318.530000000001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-942.96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-5326.08</v>
      </c>
      <c r="BN15" s="11">
        <v>0</v>
      </c>
      <c r="BO15" s="11">
        <v>-20155.509999999998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-10077.43</v>
      </c>
      <c r="BW15" s="4"/>
    </row>
    <row r="16" spans="1:75" ht="22.5" customHeight="1" x14ac:dyDescent="0.25">
      <c r="A16" s="6" t="s">
        <v>16</v>
      </c>
      <c r="B16" s="6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-2500.48</v>
      </c>
      <c r="AC16" s="8">
        <v>0</v>
      </c>
      <c r="AD16" s="8">
        <v>0</v>
      </c>
      <c r="AE16" s="8">
        <v>-7335.46</v>
      </c>
      <c r="AF16" s="8">
        <v>0</v>
      </c>
      <c r="AG16" s="8">
        <v>0</v>
      </c>
      <c r="AH16" s="8">
        <v>-24363.21</v>
      </c>
      <c r="AI16" s="8">
        <v>-11225.18</v>
      </c>
      <c r="AJ16" s="8">
        <v>0</v>
      </c>
      <c r="AK16" s="8">
        <v>-1562.11</v>
      </c>
      <c r="AL16" s="8">
        <v>-425.74</v>
      </c>
      <c r="AM16" s="8">
        <v>0</v>
      </c>
      <c r="AN16" s="8">
        <v>0</v>
      </c>
      <c r="AO16" s="8">
        <v>-5184.6000000000004</v>
      </c>
      <c r="AP16" s="8">
        <v>0</v>
      </c>
      <c r="AQ16" s="8">
        <v>0</v>
      </c>
      <c r="AR16" s="8">
        <v>-106.21</v>
      </c>
      <c r="AS16" s="8">
        <v>0</v>
      </c>
      <c r="AT16" s="8">
        <v>0</v>
      </c>
      <c r="AU16" s="8">
        <v>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-98.33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-767.32</v>
      </c>
      <c r="BN16" s="8">
        <v>-6243.48</v>
      </c>
      <c r="BO16" s="8">
        <v>-4362.57</v>
      </c>
      <c r="BP16" s="8">
        <v>0</v>
      </c>
      <c r="BQ16" s="8">
        <v>0</v>
      </c>
      <c r="BR16" s="8">
        <v>0</v>
      </c>
      <c r="BS16" s="8">
        <v>0</v>
      </c>
      <c r="BT16" s="8">
        <v>0</v>
      </c>
      <c r="BU16" s="8">
        <v>-1291.04</v>
      </c>
      <c r="BV16" s="8">
        <v>0</v>
      </c>
      <c r="BW16" s="4"/>
    </row>
    <row r="17" spans="1:75" ht="22.5" customHeight="1" x14ac:dyDescent="0.25">
      <c r="A17" s="9" t="s">
        <v>17</v>
      </c>
      <c r="B17" s="9" t="s">
        <v>68</v>
      </c>
      <c r="C17" s="10">
        <v>-4058112.3</v>
      </c>
      <c r="D17" s="10">
        <v>-3840276.44</v>
      </c>
      <c r="E17" s="10">
        <v>-4111076.62</v>
      </c>
      <c r="F17" s="10">
        <v>-3786916.76</v>
      </c>
      <c r="G17" s="10">
        <v>-4323582.67</v>
      </c>
      <c r="H17" s="10">
        <v>-3888933.4</v>
      </c>
      <c r="I17" s="10">
        <v>-4253978.76</v>
      </c>
      <c r="J17" s="10">
        <v>-4774618.51</v>
      </c>
      <c r="K17" s="10">
        <v>-4432558.3099999996</v>
      </c>
      <c r="L17" s="10">
        <v>-4666940.7</v>
      </c>
      <c r="M17" s="10">
        <v>-4877367.3499999996</v>
      </c>
      <c r="N17" s="10">
        <v>-5075202.21</v>
      </c>
      <c r="O17" s="11">
        <v>-5114734.9800000004</v>
      </c>
      <c r="P17" s="11">
        <v>-5221420.45</v>
      </c>
      <c r="Q17" s="11">
        <v>-5359743.0599999996</v>
      </c>
      <c r="R17" s="11">
        <v>-5469594.0099999998</v>
      </c>
      <c r="S17" s="11">
        <v>-5649741.6200000001</v>
      </c>
      <c r="T17" s="11">
        <v>-5112983.37</v>
      </c>
      <c r="U17" s="11">
        <v>-3142675.35</v>
      </c>
      <c r="V17" s="11">
        <v>-3284265.81</v>
      </c>
      <c r="W17" s="11">
        <v>-3112462.81</v>
      </c>
      <c r="X17" s="11">
        <v>-3189316.47</v>
      </c>
      <c r="Y17" s="11">
        <v>-3049045.71</v>
      </c>
      <c r="Z17" s="11">
        <v>-3279924.79</v>
      </c>
      <c r="AA17" s="11">
        <v>-2879533.49</v>
      </c>
      <c r="AB17" s="11">
        <v>-2658992.0499999998</v>
      </c>
      <c r="AC17" s="11">
        <v>-2177362.2799999998</v>
      </c>
      <c r="AD17" s="11">
        <v>-1815246.76</v>
      </c>
      <c r="AE17" s="11">
        <v>-1812683.5</v>
      </c>
      <c r="AF17" s="11">
        <v>-1896664.06</v>
      </c>
      <c r="AG17" s="11">
        <v>-2147614.58</v>
      </c>
      <c r="AH17" s="11">
        <v>-1837585.67</v>
      </c>
      <c r="AI17" s="11">
        <v>-1897827.87</v>
      </c>
      <c r="AJ17" s="11">
        <v>-1968038.43</v>
      </c>
      <c r="AK17" s="11">
        <v>-2407115.37</v>
      </c>
      <c r="AL17" s="11">
        <v>-2538925.7200000002</v>
      </c>
      <c r="AM17" s="11">
        <v>-2674724.39</v>
      </c>
      <c r="AN17" s="11">
        <v>-2273073.02</v>
      </c>
      <c r="AO17" s="11">
        <v>-2482676.98</v>
      </c>
      <c r="AP17" s="11">
        <v>-2360288.31</v>
      </c>
      <c r="AQ17" s="11">
        <v>-3240543.94</v>
      </c>
      <c r="AR17" s="11">
        <v>-3269353.6</v>
      </c>
      <c r="AS17" s="11">
        <v>-3489951.81</v>
      </c>
      <c r="AT17" s="11">
        <v>-3801530.89</v>
      </c>
      <c r="AU17" s="11">
        <v>-3733714.66</v>
      </c>
      <c r="AV17" s="11">
        <v>-3801683.57</v>
      </c>
      <c r="AW17" s="11">
        <v>-4045533.06</v>
      </c>
      <c r="AX17" s="11">
        <v>-4508732.79</v>
      </c>
      <c r="AY17" s="11">
        <v>-4109336</v>
      </c>
      <c r="AZ17" s="11">
        <v>-4148629.8</v>
      </c>
      <c r="BA17" s="11">
        <v>-4750109.7300000004</v>
      </c>
      <c r="BB17" s="11">
        <v>-4375802.2</v>
      </c>
      <c r="BC17" s="11">
        <v>-4766767.43</v>
      </c>
      <c r="BD17" s="11">
        <v>-5276470.03</v>
      </c>
      <c r="BE17" s="11">
        <v>-4637002.03</v>
      </c>
      <c r="BF17" s="11">
        <v>-4765164.84</v>
      </c>
      <c r="BG17" s="11">
        <v>-4489860.37</v>
      </c>
      <c r="BH17" s="11">
        <v>-4563827</v>
      </c>
      <c r="BI17" s="11">
        <v>-4281479.8600000003</v>
      </c>
      <c r="BJ17" s="11">
        <v>-4360146.5199999996</v>
      </c>
      <c r="BK17" s="11">
        <v>-4107287.2</v>
      </c>
      <c r="BL17" s="11">
        <v>-3394318.06</v>
      </c>
      <c r="BM17" s="11">
        <v>-3806011.34</v>
      </c>
      <c r="BN17" s="11">
        <v>-3536537.95</v>
      </c>
      <c r="BO17" s="11">
        <v>-3462594.45</v>
      </c>
      <c r="BP17" s="11">
        <v>-3565962.8</v>
      </c>
      <c r="BQ17" s="11">
        <v>-4292565.16</v>
      </c>
      <c r="BR17" s="11">
        <v>-4428695.43</v>
      </c>
      <c r="BS17" s="11">
        <v>-4230150.83</v>
      </c>
      <c r="BT17" s="11">
        <v>-4358802.4400000004</v>
      </c>
      <c r="BU17" s="11">
        <v>-4303268.54</v>
      </c>
      <c r="BV17" s="11">
        <v>-4579114.3099999996</v>
      </c>
      <c r="BW17" s="4"/>
    </row>
    <row r="18" spans="1:75" ht="22.5" customHeight="1" x14ac:dyDescent="0.25">
      <c r="A18" s="6" t="s">
        <v>18</v>
      </c>
      <c r="B18" s="6" t="s">
        <v>69</v>
      </c>
      <c r="C18" s="7">
        <v>-1377525.49</v>
      </c>
      <c r="D18" s="7">
        <v>-1303581.08</v>
      </c>
      <c r="E18" s="7">
        <v>-1395504.11</v>
      </c>
      <c r="F18" s="7">
        <v>-1285468.18</v>
      </c>
      <c r="G18" s="7">
        <v>-1467639.38</v>
      </c>
      <c r="H18" s="7">
        <v>-1320097.75</v>
      </c>
      <c r="I18" s="7">
        <v>-1444012.29</v>
      </c>
      <c r="J18" s="7">
        <v>-1620743.42</v>
      </c>
      <c r="K18" s="7">
        <v>-1504631.17</v>
      </c>
      <c r="L18" s="7">
        <v>-1584192.2</v>
      </c>
      <c r="M18" s="7">
        <v>-1655621.44</v>
      </c>
      <c r="N18" s="7">
        <v>-1722776.34</v>
      </c>
      <c r="O18" s="8">
        <v>-1736195.84</v>
      </c>
      <c r="P18" s="8">
        <v>-1772410</v>
      </c>
      <c r="Q18" s="8">
        <v>-1819363.51</v>
      </c>
      <c r="R18" s="8">
        <v>-1856652.39</v>
      </c>
      <c r="S18" s="8">
        <v>-1918809.56</v>
      </c>
      <c r="T18" s="8">
        <v>-1736705.63</v>
      </c>
      <c r="U18" s="8">
        <v>-1651347.45</v>
      </c>
      <c r="V18" s="8">
        <v>-1699753.98</v>
      </c>
      <c r="W18" s="8">
        <v>-1571611</v>
      </c>
      <c r="X18" s="8">
        <v>-1603271.78</v>
      </c>
      <c r="Y18" s="8">
        <v>-1542455.6</v>
      </c>
      <c r="Z18" s="8">
        <v>-1628798.34</v>
      </c>
      <c r="AA18" s="8">
        <v>-1491385.91</v>
      </c>
      <c r="AB18" s="8">
        <v>-1350291.2</v>
      </c>
      <c r="AC18" s="8">
        <v>-1293965.8600000001</v>
      </c>
      <c r="AD18" s="8">
        <v>-1089704.68</v>
      </c>
      <c r="AE18" s="8">
        <v>-1076644.78</v>
      </c>
      <c r="AF18" s="8">
        <v>-1147493.97</v>
      </c>
      <c r="AG18" s="8">
        <v>-1300319.76</v>
      </c>
      <c r="AH18" s="8">
        <v>-1108952.8899999999</v>
      </c>
      <c r="AI18" s="8">
        <v>-1113942.83</v>
      </c>
      <c r="AJ18" s="8">
        <v>-1178545.25</v>
      </c>
      <c r="AK18" s="8">
        <v>-1439973.52</v>
      </c>
      <c r="AL18" s="8">
        <v>-1527326.42</v>
      </c>
      <c r="AM18" s="8">
        <v>-1527940.44</v>
      </c>
      <c r="AN18" s="8">
        <v>-1395196.6</v>
      </c>
      <c r="AO18" s="8">
        <v>-1499795.97</v>
      </c>
      <c r="AP18" s="8">
        <v>-1423125.79</v>
      </c>
      <c r="AQ18" s="8">
        <v>-1965333.58</v>
      </c>
      <c r="AR18" s="8">
        <v>-2020514.94</v>
      </c>
      <c r="AS18" s="8">
        <v>-2138426.69</v>
      </c>
      <c r="AT18" s="8">
        <v>-2276399.81</v>
      </c>
      <c r="AU18" s="8">
        <v>-2220306.4700000002</v>
      </c>
      <c r="AV18" s="8">
        <v>-2266385.4700000002</v>
      </c>
      <c r="AW18" s="8">
        <v>-2477867.94</v>
      </c>
      <c r="AX18" s="8">
        <v>-2839298.66</v>
      </c>
      <c r="AY18" s="8">
        <v>-2540251.63</v>
      </c>
      <c r="AZ18" s="8">
        <v>-2534754.31</v>
      </c>
      <c r="BA18" s="8">
        <v>-2924947.06</v>
      </c>
      <c r="BB18" s="8">
        <v>-2739950.14</v>
      </c>
      <c r="BC18" s="8">
        <v>-2914250.02</v>
      </c>
      <c r="BD18" s="8">
        <v>-3187651.61</v>
      </c>
      <c r="BE18" s="8">
        <v>-2635290.2000000002</v>
      </c>
      <c r="BF18" s="8">
        <v>-2716180.54</v>
      </c>
      <c r="BG18" s="8">
        <v>-2608118.89</v>
      </c>
      <c r="BH18" s="8">
        <v>-2639115.98</v>
      </c>
      <c r="BI18" s="8">
        <v>-2483958.9500000002</v>
      </c>
      <c r="BJ18" s="8">
        <v>-2551286.2999999998</v>
      </c>
      <c r="BK18" s="8">
        <v>-2422124.87</v>
      </c>
      <c r="BL18" s="8">
        <v>-1973544.62</v>
      </c>
      <c r="BM18" s="8">
        <v>-2184037.0099999998</v>
      </c>
      <c r="BN18" s="8">
        <v>-2025486.58</v>
      </c>
      <c r="BO18" s="8">
        <v>-2012428.84</v>
      </c>
      <c r="BP18" s="8">
        <v>-2077025.54</v>
      </c>
      <c r="BQ18" s="8">
        <v>-2721743.36</v>
      </c>
      <c r="BR18" s="8">
        <v>-2804925.02</v>
      </c>
      <c r="BS18" s="8">
        <v>-2659479.36</v>
      </c>
      <c r="BT18" s="8">
        <v>-2690456.73</v>
      </c>
      <c r="BU18" s="8">
        <v>-2677371.0699999998</v>
      </c>
      <c r="BV18" s="8">
        <v>-2830144.17</v>
      </c>
      <c r="BW18" s="4"/>
    </row>
    <row r="19" spans="1:75" ht="22.5" customHeight="1" x14ac:dyDescent="0.25">
      <c r="A19" s="9" t="s">
        <v>19</v>
      </c>
      <c r="B19" s="9" t="s">
        <v>70</v>
      </c>
      <c r="C19" s="10">
        <v>-245720.76</v>
      </c>
      <c r="D19" s="10">
        <v>-232530.68</v>
      </c>
      <c r="E19" s="10">
        <v>-248927.76</v>
      </c>
      <c r="F19" s="10">
        <v>-229299.73</v>
      </c>
      <c r="G19" s="10">
        <v>-261795.13</v>
      </c>
      <c r="H19" s="10">
        <v>-235476.9</v>
      </c>
      <c r="I19" s="10">
        <v>-257580.57</v>
      </c>
      <c r="J19" s="10">
        <v>-289105.58</v>
      </c>
      <c r="K19" s="10">
        <v>-268393.67</v>
      </c>
      <c r="L19" s="10">
        <v>-282585.64</v>
      </c>
      <c r="M19" s="10">
        <v>-295327.07</v>
      </c>
      <c r="N19" s="10">
        <v>-307306.05</v>
      </c>
      <c r="O19" s="11">
        <v>-309699.8</v>
      </c>
      <c r="P19" s="11">
        <v>-316159.63</v>
      </c>
      <c r="Q19" s="11">
        <v>-324535.11</v>
      </c>
      <c r="R19" s="11">
        <v>-331186.64</v>
      </c>
      <c r="S19" s="11">
        <v>-342274.14</v>
      </c>
      <c r="T19" s="11">
        <v>-309790.75</v>
      </c>
      <c r="U19" s="11">
        <v>-294564.69</v>
      </c>
      <c r="V19" s="11">
        <v>-303199.37</v>
      </c>
      <c r="W19" s="11">
        <v>-280341.44</v>
      </c>
      <c r="X19" s="11">
        <v>-285989.02</v>
      </c>
      <c r="Y19" s="11">
        <v>-275140.73</v>
      </c>
      <c r="Z19" s="11">
        <v>-290542.40999999997</v>
      </c>
      <c r="AA19" s="11">
        <v>-266031</v>
      </c>
      <c r="AB19" s="11">
        <v>-240862.75</v>
      </c>
      <c r="AC19" s="11">
        <v>-230815.53</v>
      </c>
      <c r="AD19" s="11">
        <v>-194379.75</v>
      </c>
      <c r="AE19" s="11">
        <v>-192050.17</v>
      </c>
      <c r="AF19" s="11">
        <v>-204688.1</v>
      </c>
      <c r="AG19" s="11">
        <v>-231948.93</v>
      </c>
      <c r="AH19" s="11">
        <v>-197813.22</v>
      </c>
      <c r="AI19" s="11">
        <v>-198703.32</v>
      </c>
      <c r="AJ19" s="11">
        <v>-210226.99</v>
      </c>
      <c r="AK19" s="11">
        <v>-256860.14</v>
      </c>
      <c r="AL19" s="11">
        <v>-272442.01</v>
      </c>
      <c r="AM19" s="11">
        <v>-272551.53000000003</v>
      </c>
      <c r="AN19" s="11">
        <v>-248872.91</v>
      </c>
      <c r="AO19" s="11">
        <v>-267531.15999999997</v>
      </c>
      <c r="AP19" s="11">
        <v>-253854.86</v>
      </c>
      <c r="AQ19" s="11">
        <v>-350573.02</v>
      </c>
      <c r="AR19" s="11">
        <v>-360416.18</v>
      </c>
      <c r="AS19" s="11">
        <v>-381449.08</v>
      </c>
      <c r="AT19" s="11">
        <v>-406060.5</v>
      </c>
      <c r="AU19" s="11">
        <v>-396054.67</v>
      </c>
      <c r="AV19" s="11">
        <v>-404274.17</v>
      </c>
      <c r="AW19" s="11">
        <v>-441998.07</v>
      </c>
      <c r="AX19" s="11">
        <v>-506469.49</v>
      </c>
      <c r="AY19" s="11">
        <v>-453125.96</v>
      </c>
      <c r="AZ19" s="11">
        <v>-452145.36</v>
      </c>
      <c r="BA19" s="11">
        <v>-521747.31</v>
      </c>
      <c r="BB19" s="11">
        <v>-488747.86</v>
      </c>
      <c r="BC19" s="11">
        <v>-519839.19</v>
      </c>
      <c r="BD19" s="11">
        <v>-568608.12</v>
      </c>
      <c r="BE19" s="11">
        <v>-470078.79</v>
      </c>
      <c r="BF19" s="11">
        <v>-484507.88</v>
      </c>
      <c r="BG19" s="11">
        <v>-465232.02</v>
      </c>
      <c r="BH19" s="11">
        <v>-470761.23</v>
      </c>
      <c r="BI19" s="11">
        <v>-443084.57</v>
      </c>
      <c r="BJ19" s="11">
        <v>-455094.31</v>
      </c>
      <c r="BK19" s="11">
        <v>-432054.71</v>
      </c>
      <c r="BL19" s="11">
        <v>-352037.68</v>
      </c>
      <c r="BM19" s="11">
        <v>-389584.99</v>
      </c>
      <c r="BN19" s="11">
        <v>-361303.01</v>
      </c>
      <c r="BO19" s="11">
        <v>-358973.79</v>
      </c>
      <c r="BP19" s="11">
        <v>-370496.45</v>
      </c>
      <c r="BQ19" s="11">
        <v>-485500.17</v>
      </c>
      <c r="BR19" s="11">
        <v>-500337.98</v>
      </c>
      <c r="BS19" s="11">
        <v>-474393.62</v>
      </c>
      <c r="BT19" s="11">
        <v>-479919.31</v>
      </c>
      <c r="BU19" s="11">
        <v>-477585.11</v>
      </c>
      <c r="BV19" s="11">
        <v>-504836.54</v>
      </c>
      <c r="BW19" s="4"/>
    </row>
    <row r="20" spans="1:75" ht="22.5" customHeight="1" x14ac:dyDescent="0.25">
      <c r="A20" s="6" t="s">
        <v>20</v>
      </c>
      <c r="B20" s="6" t="s">
        <v>71</v>
      </c>
      <c r="C20" s="7">
        <v>-1131804.73</v>
      </c>
      <c r="D20" s="7">
        <v>-1071050.3999999999</v>
      </c>
      <c r="E20" s="7">
        <v>-1146576.3500000001</v>
      </c>
      <c r="F20" s="7">
        <v>-1056168.45</v>
      </c>
      <c r="G20" s="7">
        <v>-1205844.25</v>
      </c>
      <c r="H20" s="7">
        <v>-1084620.8500000001</v>
      </c>
      <c r="I20" s="7">
        <v>-1186431.72</v>
      </c>
      <c r="J20" s="7">
        <v>-1331637.8400000001</v>
      </c>
      <c r="K20" s="7">
        <v>-1236237.5</v>
      </c>
      <c r="L20" s="7">
        <v>-1301606.56</v>
      </c>
      <c r="M20" s="7">
        <v>-1360294.37</v>
      </c>
      <c r="N20" s="7">
        <v>-1415470.29</v>
      </c>
      <c r="O20" s="8">
        <v>-1426496.04</v>
      </c>
      <c r="P20" s="8">
        <v>-1456250.37</v>
      </c>
      <c r="Q20" s="8">
        <v>-1494828.4</v>
      </c>
      <c r="R20" s="8">
        <v>-1525465.75</v>
      </c>
      <c r="S20" s="8">
        <v>-1576535.42</v>
      </c>
      <c r="T20" s="8">
        <v>-1426914.88</v>
      </c>
      <c r="U20" s="8">
        <v>-1356782.76</v>
      </c>
      <c r="V20" s="8">
        <v>-1396554.61</v>
      </c>
      <c r="W20" s="8">
        <v>-1291269.56</v>
      </c>
      <c r="X20" s="8">
        <v>-1317282.76</v>
      </c>
      <c r="Y20" s="8">
        <v>-1267314.8700000001</v>
      </c>
      <c r="Z20" s="8">
        <v>-1338255.93</v>
      </c>
      <c r="AA20" s="8">
        <v>-1225354.9099999999</v>
      </c>
      <c r="AB20" s="8">
        <v>-1109428.45</v>
      </c>
      <c r="AC20" s="8">
        <v>-1063150.33</v>
      </c>
      <c r="AD20" s="8">
        <v>-895324.93</v>
      </c>
      <c r="AE20" s="8">
        <v>-884594.61</v>
      </c>
      <c r="AF20" s="8">
        <v>-942805.87</v>
      </c>
      <c r="AG20" s="8">
        <v>-1068370.83</v>
      </c>
      <c r="AH20" s="8">
        <v>-911139.67</v>
      </c>
      <c r="AI20" s="8">
        <v>-915239.51</v>
      </c>
      <c r="AJ20" s="8">
        <v>-968318.26</v>
      </c>
      <c r="AK20" s="8">
        <v>-1183113.3799999999</v>
      </c>
      <c r="AL20" s="8">
        <v>-1254884.4099999999</v>
      </c>
      <c r="AM20" s="8">
        <v>-1255388.9099999999</v>
      </c>
      <c r="AN20" s="8">
        <v>-1146323.69</v>
      </c>
      <c r="AO20" s="8">
        <v>-1232264.81</v>
      </c>
      <c r="AP20" s="8">
        <v>-1169270.93</v>
      </c>
      <c r="AQ20" s="8">
        <v>-1614760.56</v>
      </c>
      <c r="AR20" s="8">
        <v>-1660098.76</v>
      </c>
      <c r="AS20" s="8">
        <v>-1756977.61</v>
      </c>
      <c r="AT20" s="8">
        <v>-1870339.31</v>
      </c>
      <c r="AU20" s="8">
        <v>-1824251.8</v>
      </c>
      <c r="AV20" s="8">
        <v>-1862111.3</v>
      </c>
      <c r="AW20" s="8">
        <v>-2035869.87</v>
      </c>
      <c r="AX20" s="8">
        <v>-2332829.17</v>
      </c>
      <c r="AY20" s="8">
        <v>-2087125.67</v>
      </c>
      <c r="AZ20" s="8">
        <v>-2082608.95</v>
      </c>
      <c r="BA20" s="8">
        <v>-2403199.75</v>
      </c>
      <c r="BB20" s="8">
        <v>-2251202.2799999998</v>
      </c>
      <c r="BC20" s="8">
        <v>-2394410.83</v>
      </c>
      <c r="BD20" s="8">
        <v>-2619043.4900000002</v>
      </c>
      <c r="BE20" s="8">
        <v>-2165211.41</v>
      </c>
      <c r="BF20" s="8">
        <v>-2231672.66</v>
      </c>
      <c r="BG20" s="8">
        <v>-2142886.87</v>
      </c>
      <c r="BH20" s="8">
        <v>-2168354.75</v>
      </c>
      <c r="BI20" s="8">
        <v>-2040874.38</v>
      </c>
      <c r="BJ20" s="8">
        <v>-2096191.99</v>
      </c>
      <c r="BK20" s="8">
        <v>-1990070.16</v>
      </c>
      <c r="BL20" s="8">
        <v>-1621506.94</v>
      </c>
      <c r="BM20" s="8">
        <v>-1794452.02</v>
      </c>
      <c r="BN20" s="8">
        <v>-1664183.57</v>
      </c>
      <c r="BO20" s="8">
        <v>-1653455.05</v>
      </c>
      <c r="BP20" s="8">
        <v>-1706529.09</v>
      </c>
      <c r="BQ20" s="8">
        <v>-2236243.19</v>
      </c>
      <c r="BR20" s="8">
        <v>-2304587.04</v>
      </c>
      <c r="BS20" s="8">
        <v>-2185085.7400000002</v>
      </c>
      <c r="BT20" s="8">
        <v>-2210537.42</v>
      </c>
      <c r="BU20" s="8">
        <v>-2199785.96</v>
      </c>
      <c r="BV20" s="8">
        <v>-2325307.63</v>
      </c>
      <c r="BW20" s="4"/>
    </row>
    <row r="21" spans="1:75" ht="22.5" customHeight="1" x14ac:dyDescent="0.25">
      <c r="A21" s="9" t="s">
        <v>21</v>
      </c>
      <c r="B21" s="9" t="s">
        <v>72</v>
      </c>
      <c r="C21" s="10">
        <v>-2680586.81</v>
      </c>
      <c r="D21" s="10">
        <v>-2536695.36</v>
      </c>
      <c r="E21" s="10">
        <v>-2715572.51</v>
      </c>
      <c r="F21" s="10">
        <v>-2501448.58</v>
      </c>
      <c r="G21" s="10">
        <v>-2855943.29</v>
      </c>
      <c r="H21" s="10">
        <v>-2568835.65</v>
      </c>
      <c r="I21" s="10">
        <v>-2809966.47</v>
      </c>
      <c r="J21" s="10">
        <v>-3153875.09</v>
      </c>
      <c r="K21" s="10">
        <v>-2927927.14</v>
      </c>
      <c r="L21" s="10">
        <v>-3082748.5</v>
      </c>
      <c r="M21" s="10">
        <v>-3221745.91</v>
      </c>
      <c r="N21" s="10">
        <v>-3352425.87</v>
      </c>
      <c r="O21" s="11">
        <v>-3378539.14</v>
      </c>
      <c r="P21" s="11">
        <v>-3449010.45</v>
      </c>
      <c r="Q21" s="11">
        <v>-3540379.55</v>
      </c>
      <c r="R21" s="11">
        <v>-3612941.62</v>
      </c>
      <c r="S21" s="11">
        <v>-3730932.06</v>
      </c>
      <c r="T21" s="11">
        <v>-3376277.74</v>
      </c>
      <c r="U21" s="11">
        <v>-1491327.9</v>
      </c>
      <c r="V21" s="11">
        <v>-1584511.83</v>
      </c>
      <c r="W21" s="11">
        <v>-1540851.81</v>
      </c>
      <c r="X21" s="11">
        <v>-1586044.69</v>
      </c>
      <c r="Y21" s="11">
        <v>-1506590.11</v>
      </c>
      <c r="Z21" s="11">
        <v>-1651126.45</v>
      </c>
      <c r="AA21" s="11">
        <v>-1388147.58</v>
      </c>
      <c r="AB21" s="11">
        <v>-1308700.8500000001</v>
      </c>
      <c r="AC21" s="11">
        <v>-883396.42</v>
      </c>
      <c r="AD21" s="11">
        <v>-725542.08</v>
      </c>
      <c r="AE21" s="11">
        <v>-736038.72</v>
      </c>
      <c r="AF21" s="11">
        <v>-749170.09</v>
      </c>
      <c r="AG21" s="11">
        <v>-847294.82</v>
      </c>
      <c r="AH21" s="11">
        <v>-728632.78</v>
      </c>
      <c r="AI21" s="11">
        <v>-783885.04</v>
      </c>
      <c r="AJ21" s="11">
        <v>-789493.18</v>
      </c>
      <c r="AK21" s="11">
        <v>-967141.85</v>
      </c>
      <c r="AL21" s="11">
        <v>-1011599.3</v>
      </c>
      <c r="AM21" s="11">
        <v>-1146783.95</v>
      </c>
      <c r="AN21" s="11">
        <v>-847748.06</v>
      </c>
      <c r="AO21" s="11">
        <v>-951675.75</v>
      </c>
      <c r="AP21" s="11">
        <v>-911399.38</v>
      </c>
      <c r="AQ21" s="11">
        <v>-1240378.8</v>
      </c>
      <c r="AR21" s="11">
        <v>-1215397.98</v>
      </c>
      <c r="AS21" s="11">
        <v>-1317204.74</v>
      </c>
      <c r="AT21" s="11">
        <v>-1491432.27</v>
      </c>
      <c r="AU21" s="11">
        <v>-1479249.86</v>
      </c>
      <c r="AV21" s="11">
        <v>-1502413.04</v>
      </c>
      <c r="AW21" s="11">
        <v>-1534185.72</v>
      </c>
      <c r="AX21" s="11">
        <v>-1635264.14</v>
      </c>
      <c r="AY21" s="11">
        <v>-1537940.7</v>
      </c>
      <c r="AZ21" s="11">
        <v>-1580352.56</v>
      </c>
      <c r="BA21" s="11">
        <v>-1791179.28</v>
      </c>
      <c r="BB21" s="11">
        <v>-1602047.2</v>
      </c>
      <c r="BC21" s="11">
        <v>-1813442.87</v>
      </c>
      <c r="BD21" s="11">
        <v>-2061476.63</v>
      </c>
      <c r="BE21" s="11">
        <v>-1974504.07</v>
      </c>
      <c r="BF21" s="11">
        <v>-2008619.69</v>
      </c>
      <c r="BG21" s="11">
        <v>-1842696.89</v>
      </c>
      <c r="BH21" s="11">
        <v>-1885586.06</v>
      </c>
      <c r="BI21" s="11">
        <v>-1758487.67</v>
      </c>
      <c r="BJ21" s="11">
        <v>-1769870.71</v>
      </c>
      <c r="BK21" s="11">
        <v>-1646152.96</v>
      </c>
      <c r="BL21" s="11">
        <v>-1381963.29</v>
      </c>
      <c r="BM21" s="11">
        <v>-1582953.75</v>
      </c>
      <c r="BN21" s="11">
        <v>-1504715.3</v>
      </c>
      <c r="BO21" s="11">
        <v>-1439563.06</v>
      </c>
      <c r="BP21" s="11">
        <v>-1488547.48</v>
      </c>
      <c r="BQ21" s="11">
        <v>-1570821.8</v>
      </c>
      <c r="BR21" s="11">
        <v>-1605489.39</v>
      </c>
      <c r="BS21" s="11">
        <v>-1531461.2</v>
      </c>
      <c r="BT21" s="11">
        <v>-1629347.59</v>
      </c>
      <c r="BU21" s="11">
        <v>-1587058.94</v>
      </c>
      <c r="BV21" s="11">
        <v>-1727714.37</v>
      </c>
      <c r="BW21" s="4"/>
    </row>
    <row r="22" spans="1:75" ht="22.5" customHeight="1" x14ac:dyDescent="0.25">
      <c r="A22" s="6" t="s">
        <v>22</v>
      </c>
      <c r="B22" s="6" t="s">
        <v>73</v>
      </c>
      <c r="C22" s="7">
        <v>-2680586.81</v>
      </c>
      <c r="D22" s="7">
        <v>-2536695.36</v>
      </c>
      <c r="E22" s="7">
        <v>-2715572.51</v>
      </c>
      <c r="F22" s="7">
        <v>-2501448.58</v>
      </c>
      <c r="G22" s="7">
        <v>-2855943.29</v>
      </c>
      <c r="H22" s="7">
        <v>-2568835.65</v>
      </c>
      <c r="I22" s="7">
        <v>-2809966.47</v>
      </c>
      <c r="J22" s="7">
        <v>-3153875.09</v>
      </c>
      <c r="K22" s="7">
        <v>-2927927.14</v>
      </c>
      <c r="L22" s="7">
        <v>-3082748.5</v>
      </c>
      <c r="M22" s="7">
        <v>-3221745.91</v>
      </c>
      <c r="N22" s="7">
        <v>-3352425.87</v>
      </c>
      <c r="O22" s="8">
        <v>-3378539.14</v>
      </c>
      <c r="P22" s="8">
        <v>-3449010.45</v>
      </c>
      <c r="Q22" s="8">
        <v>-3540379.55</v>
      </c>
      <c r="R22" s="8">
        <v>-3612941.62</v>
      </c>
      <c r="S22" s="8">
        <v>-3730932.06</v>
      </c>
      <c r="T22" s="8">
        <v>-3376277.74</v>
      </c>
      <c r="U22" s="8">
        <v>-1491327.9</v>
      </c>
      <c r="V22" s="8">
        <v>-1584511.83</v>
      </c>
      <c r="W22" s="8">
        <v>-1540851.81</v>
      </c>
      <c r="X22" s="8">
        <v>-1586044.69</v>
      </c>
      <c r="Y22" s="8">
        <v>-1506590.11</v>
      </c>
      <c r="Z22" s="8">
        <v>-1651126.45</v>
      </c>
      <c r="AA22" s="8">
        <v>-1388147.58</v>
      </c>
      <c r="AB22" s="8">
        <v>-1308700.8500000001</v>
      </c>
      <c r="AC22" s="8">
        <v>-883396.42</v>
      </c>
      <c r="AD22" s="8">
        <v>-725542.08</v>
      </c>
      <c r="AE22" s="8">
        <v>-736038.72</v>
      </c>
      <c r="AF22" s="8">
        <v>-749170.09</v>
      </c>
      <c r="AG22" s="8">
        <v>-847294.82</v>
      </c>
      <c r="AH22" s="8">
        <v>-728632.78</v>
      </c>
      <c r="AI22" s="8">
        <v>-783885.04</v>
      </c>
      <c r="AJ22" s="8">
        <v>-789493.18</v>
      </c>
      <c r="AK22" s="8">
        <v>-967141.85</v>
      </c>
      <c r="AL22" s="8">
        <v>-1011599.3</v>
      </c>
      <c r="AM22" s="8">
        <v>-1146783.95</v>
      </c>
      <c r="AN22" s="8">
        <v>-847748.06</v>
      </c>
      <c r="AO22" s="8">
        <v>-951675.75</v>
      </c>
      <c r="AP22" s="8">
        <v>-911399.38</v>
      </c>
      <c r="AQ22" s="8">
        <v>-1240378.8</v>
      </c>
      <c r="AR22" s="8">
        <v>-1215397.98</v>
      </c>
      <c r="AS22" s="8">
        <v>-1317204.74</v>
      </c>
      <c r="AT22" s="8">
        <v>-1491432.27</v>
      </c>
      <c r="AU22" s="8">
        <v>-1479249.86</v>
      </c>
      <c r="AV22" s="8">
        <v>-1502413.04</v>
      </c>
      <c r="AW22" s="8">
        <v>-1534185.72</v>
      </c>
      <c r="AX22" s="8">
        <v>-1635264.14</v>
      </c>
      <c r="AY22" s="8">
        <v>-1537940.7</v>
      </c>
      <c r="AZ22" s="8">
        <v>-1580352.56</v>
      </c>
      <c r="BA22" s="8">
        <v>-1791179.28</v>
      </c>
      <c r="BB22" s="8">
        <v>-1602047.2</v>
      </c>
      <c r="BC22" s="8">
        <v>-1813442.87</v>
      </c>
      <c r="BD22" s="8">
        <v>-2061476.63</v>
      </c>
      <c r="BE22" s="8">
        <v>-1974504.07</v>
      </c>
      <c r="BF22" s="8">
        <v>-2008619.69</v>
      </c>
      <c r="BG22" s="8">
        <v>-1842696.89</v>
      </c>
      <c r="BH22" s="8">
        <v>-1885586.06</v>
      </c>
      <c r="BI22" s="8">
        <v>-1758487.67</v>
      </c>
      <c r="BJ22" s="8">
        <v>-1769870.71</v>
      </c>
      <c r="BK22" s="8">
        <v>-1646152.96</v>
      </c>
      <c r="BL22" s="8">
        <v>-1381963.29</v>
      </c>
      <c r="BM22" s="8">
        <v>-1582953.75</v>
      </c>
      <c r="BN22" s="8">
        <v>-1504715.3</v>
      </c>
      <c r="BO22" s="8">
        <v>-1439563.06</v>
      </c>
      <c r="BP22" s="8">
        <v>-1488547.48</v>
      </c>
      <c r="BQ22" s="8">
        <v>-1570821.8</v>
      </c>
      <c r="BR22" s="8">
        <v>-1605489.39</v>
      </c>
      <c r="BS22" s="8">
        <v>-1531461.2</v>
      </c>
      <c r="BT22" s="8">
        <v>-1629347.59</v>
      </c>
      <c r="BU22" s="8">
        <v>-1587058.94</v>
      </c>
      <c r="BV22" s="8">
        <v>-1727714.37</v>
      </c>
      <c r="BW22" s="4"/>
    </row>
    <row r="23" spans="1:75" ht="22.5" customHeight="1" x14ac:dyDescent="0.25">
      <c r="A23" s="9" t="s">
        <v>23</v>
      </c>
      <c r="B23" s="9" t="s">
        <v>74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-30128.36</v>
      </c>
      <c r="AO23" s="11">
        <v>-31205.26</v>
      </c>
      <c r="AP23" s="11">
        <v>-25763.14</v>
      </c>
      <c r="AQ23" s="11">
        <v>-34831.56</v>
      </c>
      <c r="AR23" s="11">
        <v>-33440.68</v>
      </c>
      <c r="AS23" s="11">
        <v>-34320.379999999997</v>
      </c>
      <c r="AT23" s="11">
        <v>-33698.81</v>
      </c>
      <c r="AU23" s="11">
        <v>-34158.33</v>
      </c>
      <c r="AV23" s="11">
        <v>-32885.06</v>
      </c>
      <c r="AW23" s="11">
        <v>-33479.4</v>
      </c>
      <c r="AX23" s="11">
        <v>-34169.99</v>
      </c>
      <c r="AY23" s="11">
        <v>-31143.67</v>
      </c>
      <c r="AZ23" s="11">
        <v>-33522.93</v>
      </c>
      <c r="BA23" s="11">
        <v>-33983.39</v>
      </c>
      <c r="BB23" s="11">
        <v>-33804.86</v>
      </c>
      <c r="BC23" s="11">
        <v>-39074.54</v>
      </c>
      <c r="BD23" s="11">
        <v>-27341.79</v>
      </c>
      <c r="BE23" s="11">
        <v>-27207.759999999998</v>
      </c>
      <c r="BF23" s="11">
        <v>-40364.61</v>
      </c>
      <c r="BG23" s="11">
        <v>-39044.589999999997</v>
      </c>
      <c r="BH23" s="11">
        <v>-39124.959999999999</v>
      </c>
      <c r="BI23" s="11">
        <v>-39033.24</v>
      </c>
      <c r="BJ23" s="11">
        <v>-38989.51</v>
      </c>
      <c r="BK23" s="11">
        <v>-39009.370000000003</v>
      </c>
      <c r="BL23" s="11">
        <v>-38810.15</v>
      </c>
      <c r="BM23" s="11">
        <v>-39020.58</v>
      </c>
      <c r="BN23" s="11">
        <v>-6336.07</v>
      </c>
      <c r="BO23" s="11">
        <v>-10602.55</v>
      </c>
      <c r="BP23" s="11">
        <v>-389.78</v>
      </c>
      <c r="BQ23" s="11">
        <v>0</v>
      </c>
      <c r="BR23" s="11">
        <v>-18281.02</v>
      </c>
      <c r="BS23" s="11">
        <v>-39210.269999999997</v>
      </c>
      <c r="BT23" s="11">
        <v>-38998.120000000003</v>
      </c>
      <c r="BU23" s="11">
        <v>-38838.53</v>
      </c>
      <c r="BV23" s="11">
        <v>-21255.77</v>
      </c>
      <c r="BW23" s="4"/>
    </row>
    <row r="24" spans="1:75" ht="22.5" customHeight="1" x14ac:dyDescent="0.25">
      <c r="A24" s="6" t="s">
        <v>24</v>
      </c>
      <c r="B24" s="6" t="s">
        <v>75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>
        <v>0</v>
      </c>
      <c r="AB24" s="8">
        <v>0</v>
      </c>
      <c r="AC24" s="8">
        <v>0</v>
      </c>
      <c r="AD24" s="8">
        <v>0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0</v>
      </c>
      <c r="AN24" s="8">
        <v>-30128.36</v>
      </c>
      <c r="AO24" s="8">
        <v>-31205.26</v>
      </c>
      <c r="AP24" s="8">
        <v>-25763.14</v>
      </c>
      <c r="AQ24" s="8">
        <v>-34831.56</v>
      </c>
      <c r="AR24" s="8">
        <v>-33440.68</v>
      </c>
      <c r="AS24" s="8">
        <v>-34320.379999999997</v>
      </c>
      <c r="AT24" s="8">
        <v>-33698.81</v>
      </c>
      <c r="AU24" s="8">
        <v>-34158.33</v>
      </c>
      <c r="AV24" s="8">
        <v>-32885.06</v>
      </c>
      <c r="AW24" s="8">
        <v>-33479.4</v>
      </c>
      <c r="AX24" s="8">
        <v>-34169.99</v>
      </c>
      <c r="AY24" s="8">
        <v>-31143.67</v>
      </c>
      <c r="AZ24" s="8">
        <v>-33522.93</v>
      </c>
      <c r="BA24" s="8">
        <v>-33983.39</v>
      </c>
      <c r="BB24" s="8">
        <v>-33804.86</v>
      </c>
      <c r="BC24" s="8">
        <v>-39074.54</v>
      </c>
      <c r="BD24" s="8">
        <v>-27341.79</v>
      </c>
      <c r="BE24" s="8">
        <v>-27207.759999999998</v>
      </c>
      <c r="BF24" s="8">
        <v>-40364.61</v>
      </c>
      <c r="BG24" s="8">
        <v>-39044.589999999997</v>
      </c>
      <c r="BH24" s="8">
        <v>-39124.959999999999</v>
      </c>
      <c r="BI24" s="8">
        <v>-39033.24</v>
      </c>
      <c r="BJ24" s="8">
        <v>-38989.51</v>
      </c>
      <c r="BK24" s="8">
        <v>-39009.370000000003</v>
      </c>
      <c r="BL24" s="8">
        <v>-38810.15</v>
      </c>
      <c r="BM24" s="8">
        <v>-39020.58</v>
      </c>
      <c r="BN24" s="8">
        <v>-6336.07</v>
      </c>
      <c r="BO24" s="8">
        <v>-10602.55</v>
      </c>
      <c r="BP24" s="8">
        <v>-389.78</v>
      </c>
      <c r="BQ24" s="8">
        <v>0</v>
      </c>
      <c r="BR24" s="8">
        <v>-18281.02</v>
      </c>
      <c r="BS24" s="8">
        <v>-39210.269999999997</v>
      </c>
      <c r="BT24" s="8">
        <v>-38998.120000000003</v>
      </c>
      <c r="BU24" s="8">
        <v>-38838.53</v>
      </c>
      <c r="BV24" s="8">
        <v>-21255.77</v>
      </c>
      <c r="BW24" s="4"/>
    </row>
    <row r="25" spans="1:75" ht="22.5" customHeight="1" x14ac:dyDescent="0.25">
      <c r="A25" s="9" t="s">
        <v>25</v>
      </c>
      <c r="B25" s="9" t="s">
        <v>76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1">
        <v>274148.19</v>
      </c>
      <c r="P25" s="11">
        <v>305605.34999999998</v>
      </c>
      <c r="Q25" s="11">
        <v>311533.94</v>
      </c>
      <c r="R25" s="11">
        <v>328422.2</v>
      </c>
      <c r="S25" s="11">
        <v>415692.94</v>
      </c>
      <c r="T25" s="11">
        <v>275953.90000000002</v>
      </c>
      <c r="U25" s="11">
        <v>345908.42</v>
      </c>
      <c r="V25" s="11">
        <v>472888.68</v>
      </c>
      <c r="W25" s="11">
        <v>874910.71999999997</v>
      </c>
      <c r="X25" s="11">
        <v>608064.13</v>
      </c>
      <c r="Y25" s="11">
        <v>864057.16</v>
      </c>
      <c r="Z25" s="11">
        <v>1064892.32</v>
      </c>
      <c r="AA25" s="11">
        <v>485798.33</v>
      </c>
      <c r="AB25" s="11">
        <v>449232.2</v>
      </c>
      <c r="AC25" s="11">
        <v>991408.39</v>
      </c>
      <c r="AD25" s="11">
        <v>125150.93</v>
      </c>
      <c r="AE25" s="11">
        <v>130944.35</v>
      </c>
      <c r="AF25" s="11">
        <v>496854.19</v>
      </c>
      <c r="AG25" s="11">
        <v>313422.52</v>
      </c>
      <c r="AH25" s="11">
        <v>282505.24</v>
      </c>
      <c r="AI25" s="11">
        <v>510922.96</v>
      </c>
      <c r="AJ25" s="11">
        <v>780405.16</v>
      </c>
      <c r="AK25" s="11">
        <v>984229.7</v>
      </c>
      <c r="AL25" s="11">
        <v>1306783.29</v>
      </c>
      <c r="AM25" s="11">
        <v>348779.99</v>
      </c>
      <c r="AN25" s="11">
        <v>480109.74</v>
      </c>
      <c r="AO25" s="11">
        <v>1298995.05</v>
      </c>
      <c r="AP25" s="11">
        <v>679341.66</v>
      </c>
      <c r="AQ25" s="11">
        <v>420731.07</v>
      </c>
      <c r="AR25" s="11">
        <v>736974.32</v>
      </c>
      <c r="AS25" s="11">
        <v>533017.39</v>
      </c>
      <c r="AT25" s="11">
        <v>1080876.26</v>
      </c>
      <c r="AU25" s="11">
        <v>1808465.07</v>
      </c>
      <c r="AV25" s="11">
        <v>772106.05</v>
      </c>
      <c r="AW25" s="11">
        <v>1347798.84</v>
      </c>
      <c r="AX25" s="11">
        <v>1845911.34</v>
      </c>
      <c r="AY25" s="11">
        <v>595544.35</v>
      </c>
      <c r="AZ25" s="11">
        <v>562216.35</v>
      </c>
      <c r="BA25" s="11">
        <v>487573.67</v>
      </c>
      <c r="BB25" s="11">
        <v>1268062.29</v>
      </c>
      <c r="BC25" s="11">
        <v>725150.49</v>
      </c>
      <c r="BD25" s="11">
        <v>583856.37</v>
      </c>
      <c r="BE25" s="11">
        <v>572243.68000000005</v>
      </c>
      <c r="BF25" s="11">
        <v>1076406.1200000001</v>
      </c>
      <c r="BG25" s="11">
        <v>1381627.59</v>
      </c>
      <c r="BH25" s="11">
        <v>2498857.62</v>
      </c>
      <c r="BI25" s="11">
        <v>1972216.39</v>
      </c>
      <c r="BJ25" s="11">
        <v>2742255.13</v>
      </c>
      <c r="BK25" s="11">
        <v>867775.94</v>
      </c>
      <c r="BL25" s="11">
        <v>1596717.88</v>
      </c>
      <c r="BM25" s="11">
        <v>1151072.3600000001</v>
      </c>
      <c r="BN25" s="11">
        <v>1402883.81</v>
      </c>
      <c r="BO25" s="11">
        <v>1351353.06</v>
      </c>
      <c r="BP25" s="11">
        <v>1464506.7</v>
      </c>
      <c r="BQ25" s="11">
        <v>821616.59</v>
      </c>
      <c r="BR25" s="11">
        <v>1672398.85</v>
      </c>
      <c r="BS25" s="11">
        <v>1417623.26</v>
      </c>
      <c r="BT25" s="11">
        <v>1265478.54</v>
      </c>
      <c r="BU25" s="11">
        <v>1089777.99</v>
      </c>
      <c r="BV25" s="11">
        <v>2536925.2999999998</v>
      </c>
      <c r="BW25" s="4"/>
    </row>
    <row r="26" spans="1:75" ht="22.5" customHeight="1" x14ac:dyDescent="0.25">
      <c r="A26" s="6" t="s">
        <v>26</v>
      </c>
      <c r="B26" s="6" t="s">
        <v>76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8">
        <v>274148.19</v>
      </c>
      <c r="P26" s="8">
        <v>305605.34999999998</v>
      </c>
      <c r="Q26" s="8">
        <v>311533.94</v>
      </c>
      <c r="R26" s="8">
        <v>328422.2</v>
      </c>
      <c r="S26" s="8">
        <v>415692.94</v>
      </c>
      <c r="T26" s="8">
        <v>275953.90000000002</v>
      </c>
      <c r="U26" s="8">
        <v>345908.42</v>
      </c>
      <c r="V26" s="8">
        <v>472888.68</v>
      </c>
      <c r="W26" s="8">
        <v>874910.71999999997</v>
      </c>
      <c r="X26" s="8">
        <v>608064.13</v>
      </c>
      <c r="Y26" s="8">
        <v>864057.16</v>
      </c>
      <c r="Z26" s="8">
        <v>1064892.32</v>
      </c>
      <c r="AA26" s="8">
        <v>485798.33</v>
      </c>
      <c r="AB26" s="8">
        <v>449232.2</v>
      </c>
      <c r="AC26" s="8">
        <v>991408.39</v>
      </c>
      <c r="AD26" s="8">
        <v>125150.93</v>
      </c>
      <c r="AE26" s="8">
        <v>130944.35</v>
      </c>
      <c r="AF26" s="8">
        <v>496854.19</v>
      </c>
      <c r="AG26" s="8">
        <v>313422.52</v>
      </c>
      <c r="AH26" s="8">
        <v>282505.24</v>
      </c>
      <c r="AI26" s="8">
        <v>510922.96</v>
      </c>
      <c r="AJ26" s="8">
        <v>780405.16</v>
      </c>
      <c r="AK26" s="8">
        <v>984229.7</v>
      </c>
      <c r="AL26" s="8">
        <v>1306783.29</v>
      </c>
      <c r="AM26" s="8">
        <v>348779.99</v>
      </c>
      <c r="AN26" s="8">
        <v>480109.74</v>
      </c>
      <c r="AO26" s="8">
        <v>1298995.05</v>
      </c>
      <c r="AP26" s="8">
        <v>679341.66</v>
      </c>
      <c r="AQ26" s="8">
        <v>420731.07</v>
      </c>
      <c r="AR26" s="8">
        <v>736974.32</v>
      </c>
      <c r="AS26" s="8">
        <v>533017.39</v>
      </c>
      <c r="AT26" s="8">
        <v>1080876.26</v>
      </c>
      <c r="AU26" s="8">
        <v>1808465.07</v>
      </c>
      <c r="AV26" s="8">
        <v>772106.05</v>
      </c>
      <c r="AW26" s="8">
        <v>1347798.84</v>
      </c>
      <c r="AX26" s="8">
        <v>1845911.34</v>
      </c>
      <c r="AY26" s="8">
        <v>595544.35</v>
      </c>
      <c r="AZ26" s="8">
        <v>562216.35</v>
      </c>
      <c r="BA26" s="8">
        <v>487573.67</v>
      </c>
      <c r="BB26" s="8">
        <v>1268062.29</v>
      </c>
      <c r="BC26" s="8">
        <v>725150.49</v>
      </c>
      <c r="BD26" s="8">
        <v>583856.37</v>
      </c>
      <c r="BE26" s="8">
        <v>572243.68000000005</v>
      </c>
      <c r="BF26" s="8">
        <v>1076406.1200000001</v>
      </c>
      <c r="BG26" s="8">
        <v>1381627.59</v>
      </c>
      <c r="BH26" s="8">
        <v>2498857.62</v>
      </c>
      <c r="BI26" s="8">
        <v>1972216.39</v>
      </c>
      <c r="BJ26" s="8">
        <v>2742255.13</v>
      </c>
      <c r="BK26" s="8">
        <v>867775.94</v>
      </c>
      <c r="BL26" s="8">
        <v>1596717.88</v>
      </c>
      <c r="BM26" s="8">
        <v>1151072.3600000001</v>
      </c>
      <c r="BN26" s="8">
        <v>1402883.81</v>
      </c>
      <c r="BO26" s="8">
        <v>1351353.06</v>
      </c>
      <c r="BP26" s="8">
        <v>1464506.7</v>
      </c>
      <c r="BQ26" s="8">
        <v>821616.59</v>
      </c>
      <c r="BR26" s="8">
        <v>1672398.85</v>
      </c>
      <c r="BS26" s="8">
        <v>1417623.26</v>
      </c>
      <c r="BT26" s="8">
        <v>1265478.54</v>
      </c>
      <c r="BU26" s="8">
        <v>1089777.99</v>
      </c>
      <c r="BV26" s="8">
        <v>2536925.2999999998</v>
      </c>
      <c r="BW26" s="4"/>
    </row>
    <row r="27" spans="1:75" ht="22.5" customHeight="1" x14ac:dyDescent="0.25">
      <c r="A27" s="9" t="s">
        <v>27</v>
      </c>
      <c r="B27" s="9" t="s">
        <v>76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1">
        <v>274148.19</v>
      </c>
      <c r="P27" s="11">
        <v>305605.34999999998</v>
      </c>
      <c r="Q27" s="11">
        <v>311533.94</v>
      </c>
      <c r="R27" s="11">
        <v>328422.2</v>
      </c>
      <c r="S27" s="11">
        <v>415692.94</v>
      </c>
      <c r="T27" s="11">
        <v>275953.90000000002</v>
      </c>
      <c r="U27" s="11">
        <v>345908.42</v>
      </c>
      <c r="V27" s="11">
        <v>472888.68</v>
      </c>
      <c r="W27" s="11">
        <v>874910.71999999997</v>
      </c>
      <c r="X27" s="11">
        <v>608064.13</v>
      </c>
      <c r="Y27" s="11">
        <v>864057.16</v>
      </c>
      <c r="Z27" s="11">
        <v>1064892.32</v>
      </c>
      <c r="AA27" s="11">
        <v>485798.33</v>
      </c>
      <c r="AB27" s="11">
        <v>449232.2</v>
      </c>
      <c r="AC27" s="11">
        <v>991408.39</v>
      </c>
      <c r="AD27" s="11">
        <v>125150.93</v>
      </c>
      <c r="AE27" s="11">
        <v>130944.35</v>
      </c>
      <c r="AF27" s="11">
        <v>496854.19</v>
      </c>
      <c r="AG27" s="11">
        <v>313422.52</v>
      </c>
      <c r="AH27" s="11">
        <v>282505.24</v>
      </c>
      <c r="AI27" s="11">
        <v>510922.96</v>
      </c>
      <c r="AJ27" s="11">
        <v>780405.16</v>
      </c>
      <c r="AK27" s="11">
        <v>984229.7</v>
      </c>
      <c r="AL27" s="11">
        <v>1306783.29</v>
      </c>
      <c r="AM27" s="11">
        <v>348779.99</v>
      </c>
      <c r="AN27" s="11">
        <v>480109.74</v>
      </c>
      <c r="AO27" s="11">
        <v>1298995.05</v>
      </c>
      <c r="AP27" s="11">
        <v>679341.66</v>
      </c>
      <c r="AQ27" s="11">
        <v>420731.07</v>
      </c>
      <c r="AR27" s="11">
        <v>736974.32</v>
      </c>
      <c r="AS27" s="11">
        <v>533017.39</v>
      </c>
      <c r="AT27" s="11">
        <v>1080876.26</v>
      </c>
      <c r="AU27" s="11">
        <v>1808465.07</v>
      </c>
      <c r="AV27" s="11">
        <v>772106.05</v>
      </c>
      <c r="AW27" s="11">
        <v>1347798.84</v>
      </c>
      <c r="AX27" s="11">
        <v>1845911.34</v>
      </c>
      <c r="AY27" s="11">
        <v>595544.35</v>
      </c>
      <c r="AZ27" s="11">
        <v>562216.35</v>
      </c>
      <c r="BA27" s="11">
        <v>487573.67</v>
      </c>
      <c r="BB27" s="11">
        <v>1268062.29</v>
      </c>
      <c r="BC27" s="11">
        <v>725150.49</v>
      </c>
      <c r="BD27" s="11">
        <v>583856.37</v>
      </c>
      <c r="BE27" s="11">
        <v>572243.68000000005</v>
      </c>
      <c r="BF27" s="11">
        <v>1076406.1200000001</v>
      </c>
      <c r="BG27" s="11">
        <v>1381627.59</v>
      </c>
      <c r="BH27" s="11">
        <v>2498857.62</v>
      </c>
      <c r="BI27" s="11">
        <v>1972216.39</v>
      </c>
      <c r="BJ27" s="11">
        <v>2742255.13</v>
      </c>
      <c r="BK27" s="11">
        <v>867775.94</v>
      </c>
      <c r="BL27" s="11">
        <v>1596717.88</v>
      </c>
      <c r="BM27" s="11">
        <v>1151072.3600000001</v>
      </c>
      <c r="BN27" s="11">
        <v>1402883.81</v>
      </c>
      <c r="BO27" s="11">
        <v>1351353.06</v>
      </c>
      <c r="BP27" s="11">
        <v>1464506.7</v>
      </c>
      <c r="BQ27" s="11">
        <v>821616.59</v>
      </c>
      <c r="BR27" s="11">
        <v>1672398.85</v>
      </c>
      <c r="BS27" s="11">
        <v>1417623.26</v>
      </c>
      <c r="BT27" s="11">
        <v>1265478.54</v>
      </c>
      <c r="BU27" s="11">
        <v>1089777.99</v>
      </c>
      <c r="BV27" s="11">
        <v>2536925.2999999998</v>
      </c>
      <c r="BW27" s="4"/>
    </row>
    <row r="28" spans="1:75" ht="22.5" customHeight="1" x14ac:dyDescent="0.25">
      <c r="A28" s="18"/>
      <c r="B28" s="18" t="s">
        <v>172</v>
      </c>
      <c r="C28" s="20">
        <f t="shared" ref="C28:BO28" si="0">C2-C25</f>
        <v>11698569.699999999</v>
      </c>
      <c r="D28" s="20">
        <f t="shared" si="0"/>
        <v>11117986.439999999</v>
      </c>
      <c r="E28" s="20">
        <f t="shared" si="0"/>
        <v>11790671.050000001</v>
      </c>
      <c r="F28" s="20">
        <f t="shared" si="0"/>
        <v>11020938.619999999</v>
      </c>
      <c r="G28" s="20">
        <f t="shared" si="0"/>
        <v>12392751.48</v>
      </c>
      <c r="H28" s="20">
        <f t="shared" si="0"/>
        <v>11296593</v>
      </c>
      <c r="I28" s="20">
        <f t="shared" si="0"/>
        <v>12225714.76</v>
      </c>
      <c r="J28" s="20">
        <f t="shared" si="0"/>
        <v>13542664.039999999</v>
      </c>
      <c r="K28" s="20">
        <f t="shared" si="0"/>
        <v>13115267.880000001</v>
      </c>
      <c r="L28" s="20">
        <f t="shared" si="0"/>
        <v>13259266.039999999</v>
      </c>
      <c r="M28" s="20">
        <f t="shared" si="0"/>
        <v>13756560.189999999</v>
      </c>
      <c r="N28" s="20">
        <f t="shared" si="0"/>
        <v>15484877.869999999</v>
      </c>
      <c r="O28" s="20">
        <f t="shared" si="0"/>
        <v>13654949.780000001</v>
      </c>
      <c r="P28" s="20">
        <f t="shared" si="0"/>
        <v>13944865.880000001</v>
      </c>
      <c r="Q28" s="20">
        <f t="shared" si="0"/>
        <v>14315620.48</v>
      </c>
      <c r="R28" s="20">
        <f t="shared" si="0"/>
        <v>14653010.98</v>
      </c>
      <c r="S28" s="20">
        <f t="shared" si="0"/>
        <v>15146961.57</v>
      </c>
      <c r="T28" s="20">
        <f t="shared" si="0"/>
        <v>13820599.310000001</v>
      </c>
      <c r="U28" s="20">
        <f t="shared" si="0"/>
        <v>14874765.09</v>
      </c>
      <c r="V28" s="20">
        <f t="shared" si="0"/>
        <v>15258891.15</v>
      </c>
      <c r="W28" s="20">
        <f t="shared" si="0"/>
        <v>14039162.129999999</v>
      </c>
      <c r="X28" s="20">
        <f t="shared" si="0"/>
        <v>14309749.399999999</v>
      </c>
      <c r="Y28" s="20">
        <f t="shared" si="0"/>
        <v>13792400.01</v>
      </c>
      <c r="Z28" s="20">
        <f t="shared" si="0"/>
        <v>14506375.719999999</v>
      </c>
      <c r="AA28" s="20">
        <f t="shared" si="0"/>
        <v>13243557.41</v>
      </c>
      <c r="AB28" s="20">
        <f t="shared" si="0"/>
        <v>11946986.24</v>
      </c>
      <c r="AC28" s="20">
        <f t="shared" si="0"/>
        <v>70968800.599999994</v>
      </c>
      <c r="AD28" s="20">
        <f t="shared" si="0"/>
        <v>9965344.4199999999</v>
      </c>
      <c r="AE28" s="20">
        <f t="shared" si="0"/>
        <v>9990559.4000000004</v>
      </c>
      <c r="AF28" s="20">
        <f t="shared" si="0"/>
        <v>10508676.540000001</v>
      </c>
      <c r="AG28" s="20">
        <f t="shared" si="0"/>
        <v>11909896.380000001</v>
      </c>
      <c r="AH28" s="20">
        <f t="shared" si="0"/>
        <v>11054723.48</v>
      </c>
      <c r="AI28" s="20">
        <f t="shared" si="0"/>
        <v>10634092.01</v>
      </c>
      <c r="AJ28" s="20">
        <f t="shared" si="0"/>
        <v>10772991.34</v>
      </c>
      <c r="AK28" s="20">
        <f t="shared" si="0"/>
        <v>13160165.950000001</v>
      </c>
      <c r="AL28" s="20">
        <f t="shared" si="0"/>
        <v>14021290.899999999</v>
      </c>
      <c r="AM28" s="20">
        <f t="shared" si="0"/>
        <v>13843550.74</v>
      </c>
      <c r="AN28" s="20">
        <f t="shared" si="0"/>
        <v>12816363.32</v>
      </c>
      <c r="AO28" s="20">
        <f t="shared" si="0"/>
        <v>13731333.92</v>
      </c>
      <c r="AP28" s="20">
        <f t="shared" si="0"/>
        <v>13032340.4</v>
      </c>
      <c r="AQ28" s="20">
        <f t="shared" si="0"/>
        <v>18006305.57</v>
      </c>
      <c r="AR28" s="20">
        <f t="shared" si="0"/>
        <v>18574051.100000001</v>
      </c>
      <c r="AS28" s="20">
        <f t="shared" si="0"/>
        <v>19628174.609999999</v>
      </c>
      <c r="AT28" s="20">
        <f t="shared" si="0"/>
        <v>21761516.34</v>
      </c>
      <c r="AU28" s="20">
        <f t="shared" si="0"/>
        <v>21748848.449999999</v>
      </c>
      <c r="AV28" s="20">
        <f t="shared" si="0"/>
        <v>22202194.039999999</v>
      </c>
      <c r="AW28" s="20">
        <f t="shared" si="0"/>
        <v>24705410.330000002</v>
      </c>
      <c r="AX28" s="20">
        <f t="shared" si="0"/>
        <v>28279609.580000002</v>
      </c>
      <c r="AY28" s="20">
        <f t="shared" si="0"/>
        <v>25078472.649999999</v>
      </c>
      <c r="AZ28" s="20">
        <f t="shared" si="0"/>
        <v>24834471.919999998</v>
      </c>
      <c r="BA28" s="20">
        <f t="shared" si="0"/>
        <v>28662118.909999996</v>
      </c>
      <c r="BB28" s="20">
        <f t="shared" si="0"/>
        <v>26857157.830000002</v>
      </c>
      <c r="BC28" s="20">
        <f t="shared" si="0"/>
        <v>28569610.5</v>
      </c>
      <c r="BD28" s="20">
        <f t="shared" si="0"/>
        <v>33781159.120000005</v>
      </c>
      <c r="BE28" s="20">
        <f t="shared" si="0"/>
        <v>34991403.609999999</v>
      </c>
      <c r="BF28" s="20">
        <f t="shared" si="0"/>
        <v>35346041.780000001</v>
      </c>
      <c r="BG28" s="20">
        <f t="shared" si="0"/>
        <v>33316051.059999999</v>
      </c>
      <c r="BH28" s="20">
        <f t="shared" si="0"/>
        <v>33734209.080000006</v>
      </c>
      <c r="BI28" s="20">
        <f t="shared" si="0"/>
        <v>31432719.579999998</v>
      </c>
      <c r="BJ28" s="20">
        <f t="shared" si="0"/>
        <v>53887406.109999999</v>
      </c>
      <c r="BK28" s="20">
        <f t="shared" si="0"/>
        <v>30428881.399999999</v>
      </c>
      <c r="BL28" s="20">
        <f t="shared" si="0"/>
        <v>24807749.510000002</v>
      </c>
      <c r="BM28" s="20">
        <f t="shared" si="0"/>
        <v>27540132.210000001</v>
      </c>
      <c r="BN28" s="20">
        <f t="shared" si="0"/>
        <v>25637265.84</v>
      </c>
      <c r="BO28" s="20">
        <f t="shared" si="0"/>
        <v>25940508.370000001</v>
      </c>
      <c r="BP28" s="20">
        <f t="shared" ref="BP28:BU28" si="1">BP2-BP25</f>
        <v>26254295.609999999</v>
      </c>
      <c r="BQ28" s="20">
        <f t="shared" si="1"/>
        <v>26723855.43</v>
      </c>
      <c r="BR28" s="20">
        <f t="shared" si="1"/>
        <v>27757055.009999998</v>
      </c>
      <c r="BS28" s="20">
        <f t="shared" si="1"/>
        <v>26966297.439999998</v>
      </c>
      <c r="BT28" s="20">
        <f t="shared" si="1"/>
        <v>26328891.25</v>
      </c>
      <c r="BU28" s="20">
        <f t="shared" si="1"/>
        <v>26201968.380000003</v>
      </c>
      <c r="BV28" s="20">
        <f>BV2-BV25</f>
        <v>28046088.279999997</v>
      </c>
      <c r="BW28" s="4"/>
    </row>
    <row r="29" spans="1:75" customFormat="1" ht="22.5" customHeight="1" x14ac:dyDescent="0.25">
      <c r="N29" s="21">
        <f>SUM(C28:N28)</f>
        <v>150701861.06999999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1">
        <f>SUM(O28:Z28)</f>
        <v>172317351.5</v>
      </c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1">
        <f>SUM(AA28:AL28)</f>
        <v>198177084.66999999</v>
      </c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1">
        <f>SUM(AM28:AX28)</f>
        <v>228329698.40000004</v>
      </c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>
        <f>BH2-BI27</f>
        <v>34260850.310000002</v>
      </c>
      <c r="BJ29" s="21">
        <f>SUM(AY28:BJ28)</f>
        <v>390490822.14999998</v>
      </c>
      <c r="BK29" s="22"/>
      <c r="BL29" s="22"/>
      <c r="BM29" s="22"/>
      <c r="BN29" s="21"/>
      <c r="BO29" s="21"/>
      <c r="BP29" s="21"/>
      <c r="BQ29" s="21"/>
      <c r="BR29" s="21"/>
      <c r="BS29" s="21"/>
      <c r="BT29" s="21"/>
      <c r="BU29" s="21"/>
      <c r="BV29" s="21">
        <f>SUM(BK28:BV28)</f>
        <v>322632988.72999996</v>
      </c>
      <c r="BW29" s="17"/>
    </row>
    <row r="30" spans="1:75" customFormat="1" ht="22.5" customHeight="1" x14ac:dyDescent="0.25">
      <c r="N30" s="21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1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1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1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1">
        <f>BI25+BI17+BI11+BI3</f>
        <v>33345142.160000004</v>
      </c>
      <c r="BJ30" s="21">
        <f>BJ25+BJ17+BJ11+BJ3</f>
        <v>35021112.200000003</v>
      </c>
      <c r="BK30" s="22"/>
      <c r="BL30" s="22"/>
      <c r="BM30" s="22"/>
      <c r="BN30" s="21"/>
      <c r="BO30" s="21"/>
      <c r="BP30" s="21"/>
      <c r="BQ30" s="21"/>
      <c r="BR30" s="21"/>
      <c r="BS30" s="21"/>
      <c r="BT30" s="21"/>
      <c r="BU30" s="21"/>
      <c r="BV30" s="21"/>
      <c r="BW30" s="17"/>
    </row>
    <row r="31" spans="1:75" s="12" customFormat="1" ht="22.5" customHeight="1" x14ac:dyDescent="0.25">
      <c r="A31" s="24" t="s">
        <v>28</v>
      </c>
      <c r="B31" s="24" t="s">
        <v>77</v>
      </c>
      <c r="C31" s="25">
        <v>864514.53</v>
      </c>
      <c r="D31" s="25">
        <v>865494.43</v>
      </c>
      <c r="E31" s="25">
        <v>815216.72</v>
      </c>
      <c r="F31" s="25">
        <v>910902.07</v>
      </c>
      <c r="G31" s="25">
        <v>849962.44</v>
      </c>
      <c r="H31" s="25">
        <v>914199.39</v>
      </c>
      <c r="I31" s="25">
        <v>868749.84</v>
      </c>
      <c r="J31" s="25">
        <v>795731.96</v>
      </c>
      <c r="K31" s="25">
        <v>1281543.28</v>
      </c>
      <c r="L31" s="25">
        <v>799804.64</v>
      </c>
      <c r="M31" s="25">
        <v>735317.35</v>
      </c>
      <c r="N31" s="25">
        <v>1935471.05</v>
      </c>
      <c r="O31" s="26">
        <v>0</v>
      </c>
      <c r="P31" s="26">
        <v>5097.29</v>
      </c>
      <c r="Q31" s="26">
        <v>6568.8</v>
      </c>
      <c r="R31" s="26">
        <v>50687.26</v>
      </c>
      <c r="S31" s="26">
        <v>52816.1</v>
      </c>
      <c r="T31" s="26">
        <v>158386.98000000001</v>
      </c>
      <c r="U31" s="26">
        <v>165035.67000000001</v>
      </c>
      <c r="V31" s="26">
        <v>167438.17000000001</v>
      </c>
      <c r="W31" s="26">
        <v>161236.26999999999</v>
      </c>
      <c r="X31" s="26">
        <v>166397.98000000001</v>
      </c>
      <c r="Y31" s="26">
        <v>166250.14000000001</v>
      </c>
      <c r="Z31" s="26">
        <v>177669.85</v>
      </c>
      <c r="AA31" s="26">
        <v>0</v>
      </c>
      <c r="AB31" s="15">
        <v>8235.4599999999991</v>
      </c>
      <c r="AC31" s="23">
        <v>59157342.759999998</v>
      </c>
      <c r="AD31" s="15">
        <v>0</v>
      </c>
      <c r="AE31" s="15">
        <v>163840.1</v>
      </c>
      <c r="AF31" s="15">
        <v>0</v>
      </c>
      <c r="AG31" s="15">
        <v>0</v>
      </c>
      <c r="AH31" s="15">
        <v>903629.13</v>
      </c>
      <c r="AI31" s="15">
        <v>489294.62</v>
      </c>
      <c r="AJ31" s="15">
        <v>0</v>
      </c>
      <c r="AK31" s="15">
        <v>0</v>
      </c>
      <c r="AL31" s="23">
        <v>48579.67</v>
      </c>
      <c r="AM31" s="15">
        <v>0</v>
      </c>
      <c r="AN31" s="15">
        <v>6229.85</v>
      </c>
      <c r="AO31" s="15">
        <v>0</v>
      </c>
      <c r="AP31" s="15">
        <v>7484.78</v>
      </c>
      <c r="AQ31" s="15">
        <v>0</v>
      </c>
      <c r="AR31" s="15">
        <v>0</v>
      </c>
      <c r="AS31" s="15">
        <v>0</v>
      </c>
      <c r="AT31" s="15">
        <v>2564.39</v>
      </c>
      <c r="AU31" s="15">
        <v>0</v>
      </c>
      <c r="AV31" s="15">
        <v>0</v>
      </c>
      <c r="AW31" s="15">
        <v>428996.24</v>
      </c>
      <c r="AX31" s="15">
        <v>457957.71</v>
      </c>
      <c r="AY31" s="15">
        <v>187688.22</v>
      </c>
      <c r="AZ31" s="15">
        <v>0</v>
      </c>
      <c r="BA31" s="15">
        <v>0</v>
      </c>
      <c r="BB31" s="15">
        <v>9830.2000000000007</v>
      </c>
      <c r="BC31" s="15">
        <v>17529.439999999999</v>
      </c>
      <c r="BD31" s="15">
        <v>237926.12</v>
      </c>
      <c r="BE31" s="15">
        <v>251664.2</v>
      </c>
      <c r="BF31" s="15">
        <v>3065.92</v>
      </c>
      <c r="BG31" s="26">
        <v>0</v>
      </c>
      <c r="BH31" s="15">
        <v>2938.48</v>
      </c>
      <c r="BI31" s="15">
        <v>59793.81</v>
      </c>
      <c r="BJ31" s="23">
        <v>21608549.039999999</v>
      </c>
      <c r="BK31" s="15">
        <v>7364.08</v>
      </c>
      <c r="BL31" s="15">
        <v>0</v>
      </c>
      <c r="BM31" s="15">
        <v>0</v>
      </c>
      <c r="BN31" s="15">
        <v>0</v>
      </c>
      <c r="BO31" s="15">
        <v>596931.30000000005</v>
      </c>
      <c r="BP31" s="15">
        <v>763319.37</v>
      </c>
      <c r="BQ31" s="15">
        <v>46586.16</v>
      </c>
      <c r="BR31" s="15">
        <v>284167.46999999997</v>
      </c>
      <c r="BS31" s="15">
        <v>939761.24</v>
      </c>
      <c r="BT31" s="15">
        <v>0</v>
      </c>
      <c r="BU31" s="15">
        <v>0</v>
      </c>
      <c r="BV31" s="26">
        <v>327660.84999999998</v>
      </c>
    </row>
    <row r="32" spans="1:75" ht="22.5" customHeight="1" x14ac:dyDescent="0.25">
      <c r="A32" s="9" t="s">
        <v>29</v>
      </c>
      <c r="B32" s="9" t="s">
        <v>77</v>
      </c>
      <c r="C32" s="10">
        <v>864514.53</v>
      </c>
      <c r="D32" s="10">
        <v>865494.43</v>
      </c>
      <c r="E32" s="10">
        <v>815216.72</v>
      </c>
      <c r="F32" s="10">
        <v>910902.07</v>
      </c>
      <c r="G32" s="10">
        <v>849962.44</v>
      </c>
      <c r="H32" s="10">
        <v>914199.39</v>
      </c>
      <c r="I32" s="10">
        <v>868749.84</v>
      </c>
      <c r="J32" s="10">
        <v>795731.96</v>
      </c>
      <c r="K32" s="10">
        <v>1281543.28</v>
      </c>
      <c r="L32" s="10">
        <v>799804.64</v>
      </c>
      <c r="M32" s="10">
        <v>735317.35</v>
      </c>
      <c r="N32" s="10">
        <v>1935471.05</v>
      </c>
      <c r="O32" s="11">
        <v>0</v>
      </c>
      <c r="P32" s="11">
        <v>5097.29</v>
      </c>
      <c r="Q32" s="11">
        <v>6568.8</v>
      </c>
      <c r="R32" s="11">
        <v>50687.26</v>
      </c>
      <c r="S32" s="11">
        <v>52816.1</v>
      </c>
      <c r="T32" s="11">
        <v>158386.98000000001</v>
      </c>
      <c r="U32" s="11">
        <v>165035.67000000001</v>
      </c>
      <c r="V32" s="11">
        <v>167438.17000000001</v>
      </c>
      <c r="W32" s="11">
        <v>161236.26999999999</v>
      </c>
      <c r="X32" s="11">
        <v>166397.98000000001</v>
      </c>
      <c r="Y32" s="11">
        <v>166250.14000000001</v>
      </c>
      <c r="Z32" s="11">
        <v>177669.85</v>
      </c>
      <c r="AA32" s="11">
        <v>0</v>
      </c>
      <c r="AB32" s="11">
        <v>8235.4599999999991</v>
      </c>
      <c r="AC32" s="11">
        <v>59157342.759999998</v>
      </c>
      <c r="AD32" s="11">
        <v>0</v>
      </c>
      <c r="AE32" s="11">
        <v>163840.1</v>
      </c>
      <c r="AF32" s="11">
        <v>0</v>
      </c>
      <c r="AG32" s="11">
        <v>0</v>
      </c>
      <c r="AH32" s="11">
        <v>903629.13</v>
      </c>
      <c r="AI32" s="11">
        <v>489294.62</v>
      </c>
      <c r="AJ32" s="11">
        <v>0</v>
      </c>
      <c r="AK32" s="11">
        <v>0</v>
      </c>
      <c r="AL32" s="11">
        <v>48579.67</v>
      </c>
      <c r="AM32" s="11">
        <v>0</v>
      </c>
      <c r="AN32" s="11">
        <v>6229.85</v>
      </c>
      <c r="AO32" s="11">
        <v>0</v>
      </c>
      <c r="AP32" s="11">
        <v>7484.78</v>
      </c>
      <c r="AQ32" s="11">
        <v>0</v>
      </c>
      <c r="AR32" s="11">
        <v>0</v>
      </c>
      <c r="AS32" s="11">
        <v>0</v>
      </c>
      <c r="AT32" s="11">
        <v>2564.39</v>
      </c>
      <c r="AU32" s="11">
        <v>0</v>
      </c>
      <c r="AV32" s="11">
        <v>0</v>
      </c>
      <c r="AW32" s="11">
        <v>428996.24</v>
      </c>
      <c r="AX32" s="11">
        <v>457957.71</v>
      </c>
      <c r="AY32" s="11">
        <v>187688.22</v>
      </c>
      <c r="AZ32" s="11">
        <v>0</v>
      </c>
      <c r="BA32" s="11">
        <v>0</v>
      </c>
      <c r="BB32" s="11">
        <v>9830.2000000000007</v>
      </c>
      <c r="BC32" s="11">
        <v>17529.439999999999</v>
      </c>
      <c r="BD32" s="11">
        <v>237926.12</v>
      </c>
      <c r="BE32" s="11">
        <v>251664.2</v>
      </c>
      <c r="BF32" s="11">
        <v>3065.92</v>
      </c>
      <c r="BG32" s="11">
        <v>0</v>
      </c>
      <c r="BH32" s="11">
        <v>2938.48</v>
      </c>
      <c r="BI32" s="11">
        <v>59793.81</v>
      </c>
      <c r="BJ32" s="11">
        <v>21608549.039999999</v>
      </c>
      <c r="BK32" s="11">
        <v>7364.08</v>
      </c>
      <c r="BL32" s="11">
        <v>0</v>
      </c>
      <c r="BM32" s="11">
        <v>0</v>
      </c>
      <c r="BN32" s="11">
        <v>0</v>
      </c>
      <c r="BO32" s="11">
        <v>596931.30000000005</v>
      </c>
      <c r="BP32" s="11">
        <v>763319.37</v>
      </c>
      <c r="BQ32" s="11">
        <v>46586.16</v>
      </c>
      <c r="BR32" s="11">
        <v>284167.46999999997</v>
      </c>
      <c r="BS32" s="11">
        <v>939761.24</v>
      </c>
      <c r="BT32" s="11">
        <v>0</v>
      </c>
      <c r="BU32" s="11">
        <v>0</v>
      </c>
      <c r="BV32" s="11">
        <v>327660.84999999998</v>
      </c>
      <c r="BW32" s="4"/>
    </row>
    <row r="33" spans="1:75" ht="22.5" customHeight="1" x14ac:dyDescent="0.25">
      <c r="A33" s="6" t="s">
        <v>30</v>
      </c>
      <c r="B33" s="6" t="s">
        <v>76</v>
      </c>
      <c r="C33" s="7">
        <v>417810.61</v>
      </c>
      <c r="D33" s="7">
        <v>428088.77</v>
      </c>
      <c r="E33" s="7">
        <v>344303.91</v>
      </c>
      <c r="F33" s="7">
        <v>440468.27</v>
      </c>
      <c r="G33" s="7">
        <v>346425.62</v>
      </c>
      <c r="H33" s="7">
        <v>348410.35</v>
      </c>
      <c r="I33" s="7">
        <v>340965.49</v>
      </c>
      <c r="J33" s="7">
        <v>456701.46</v>
      </c>
      <c r="K33" s="7">
        <v>606878.67000000004</v>
      </c>
      <c r="L33" s="7">
        <v>602971.43000000005</v>
      </c>
      <c r="M33" s="7">
        <v>461862.58</v>
      </c>
      <c r="N33" s="7">
        <v>1739881.37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8">
        <v>0</v>
      </c>
      <c r="AB33" s="8">
        <v>0</v>
      </c>
      <c r="AC33" s="8">
        <v>0</v>
      </c>
      <c r="AD33" s="8">
        <v>0</v>
      </c>
      <c r="AE33" s="8">
        <v>0</v>
      </c>
      <c r="AF33" s="8">
        <v>0</v>
      </c>
      <c r="AG33" s="8">
        <v>0</v>
      </c>
      <c r="AH33" s="8">
        <v>0</v>
      </c>
      <c r="AI33" s="8">
        <v>0</v>
      </c>
      <c r="AJ33" s="8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8">
        <v>0</v>
      </c>
      <c r="BB33" s="8">
        <v>0</v>
      </c>
      <c r="BC33" s="8">
        <v>0</v>
      </c>
      <c r="BD33" s="8">
        <v>0</v>
      </c>
      <c r="BE33" s="8">
        <v>0</v>
      </c>
      <c r="BF33" s="8">
        <v>0</v>
      </c>
      <c r="BG33" s="8">
        <v>0</v>
      </c>
      <c r="BH33" s="8">
        <v>0</v>
      </c>
      <c r="BI33" s="8">
        <v>0</v>
      </c>
      <c r="BJ33" s="8">
        <v>0</v>
      </c>
      <c r="BK33" s="8">
        <v>0</v>
      </c>
      <c r="BL33" s="8">
        <v>0</v>
      </c>
      <c r="BM33" s="8">
        <v>0</v>
      </c>
      <c r="BN33" s="8">
        <v>0</v>
      </c>
      <c r="BO33" s="8">
        <v>0</v>
      </c>
      <c r="BP33" s="8">
        <v>0</v>
      </c>
      <c r="BQ33" s="8">
        <v>0</v>
      </c>
      <c r="BR33" s="8">
        <v>0</v>
      </c>
      <c r="BS33" s="8">
        <v>0</v>
      </c>
      <c r="BT33" s="8">
        <v>0</v>
      </c>
      <c r="BU33" s="8">
        <v>0</v>
      </c>
      <c r="BV33" s="8">
        <v>0</v>
      </c>
      <c r="BW33" s="4"/>
    </row>
    <row r="34" spans="1:75" ht="22.5" customHeight="1" x14ac:dyDescent="0.25">
      <c r="A34" s="9" t="s">
        <v>31</v>
      </c>
      <c r="B34" s="9" t="s">
        <v>76</v>
      </c>
      <c r="C34" s="10">
        <v>417810.61</v>
      </c>
      <c r="D34" s="10">
        <v>428088.77</v>
      </c>
      <c r="E34" s="10">
        <v>344303.91</v>
      </c>
      <c r="F34" s="10">
        <v>440468.27</v>
      </c>
      <c r="G34" s="10">
        <v>346425.62</v>
      </c>
      <c r="H34" s="10">
        <v>348410.35</v>
      </c>
      <c r="I34" s="10">
        <v>340965.49</v>
      </c>
      <c r="J34" s="10">
        <v>456701.46</v>
      </c>
      <c r="K34" s="10">
        <v>606878.67000000004</v>
      </c>
      <c r="L34" s="10">
        <v>602971.43000000005</v>
      </c>
      <c r="M34" s="10">
        <v>461862.58</v>
      </c>
      <c r="N34" s="10">
        <v>1739881.37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1">
        <v>0</v>
      </c>
      <c r="BI34" s="11">
        <v>0</v>
      </c>
      <c r="BJ34" s="11">
        <v>0</v>
      </c>
      <c r="BK34" s="11">
        <v>0</v>
      </c>
      <c r="BL34" s="11">
        <v>0</v>
      </c>
      <c r="BM34" s="11">
        <v>0</v>
      </c>
      <c r="BN34" s="11">
        <v>0</v>
      </c>
      <c r="BO34" s="11">
        <v>0</v>
      </c>
      <c r="BP34" s="11">
        <v>0</v>
      </c>
      <c r="BQ34" s="11">
        <v>0</v>
      </c>
      <c r="BR34" s="11">
        <v>0</v>
      </c>
      <c r="BS34" s="11">
        <v>0</v>
      </c>
      <c r="BT34" s="11">
        <v>0</v>
      </c>
      <c r="BU34" s="11">
        <v>0</v>
      </c>
      <c r="BV34" s="11">
        <v>0</v>
      </c>
      <c r="BW34" s="4"/>
    </row>
    <row r="35" spans="1:75" ht="22.5" customHeight="1" x14ac:dyDescent="0.25">
      <c r="A35" s="6" t="s">
        <v>32</v>
      </c>
      <c r="B35" s="6" t="s">
        <v>78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462.43</v>
      </c>
      <c r="K35" s="7">
        <v>0</v>
      </c>
      <c r="L35" s="7">
        <v>924.86</v>
      </c>
      <c r="M35" s="7">
        <v>0</v>
      </c>
      <c r="N35" s="7">
        <v>1501.72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1040.19</v>
      </c>
      <c r="W35" s="8">
        <v>0</v>
      </c>
      <c r="X35" s="8">
        <v>0</v>
      </c>
      <c r="Y35" s="8">
        <v>0</v>
      </c>
      <c r="Z35" s="8">
        <v>0</v>
      </c>
      <c r="AA35" s="8">
        <v>0</v>
      </c>
      <c r="AB35" s="8">
        <v>0</v>
      </c>
      <c r="AC35" s="8">
        <v>0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0</v>
      </c>
      <c r="AN35" s="8">
        <v>0</v>
      </c>
      <c r="AO35" s="8">
        <v>0</v>
      </c>
      <c r="AP35" s="8">
        <v>0</v>
      </c>
      <c r="AQ35" s="8">
        <v>0</v>
      </c>
      <c r="AR35" s="8">
        <v>0</v>
      </c>
      <c r="AS35" s="8">
        <v>0</v>
      </c>
      <c r="AT35" s="8">
        <v>2564.39</v>
      </c>
      <c r="AU35" s="8">
        <v>0</v>
      </c>
      <c r="AV35" s="8">
        <v>0</v>
      </c>
      <c r="AW35" s="8">
        <v>0</v>
      </c>
      <c r="AX35" s="8">
        <v>0</v>
      </c>
      <c r="AY35" s="8">
        <v>2466.81</v>
      </c>
      <c r="AZ35" s="8">
        <v>0</v>
      </c>
      <c r="BA35" s="8">
        <v>0</v>
      </c>
      <c r="BB35" s="8">
        <v>0</v>
      </c>
      <c r="BC35" s="8">
        <v>0</v>
      </c>
      <c r="BD35" s="8">
        <v>0</v>
      </c>
      <c r="BE35" s="8">
        <v>0</v>
      </c>
      <c r="BF35" s="8">
        <v>0</v>
      </c>
      <c r="BG35" s="8">
        <v>0</v>
      </c>
      <c r="BH35" s="8">
        <v>0</v>
      </c>
      <c r="BI35" s="8">
        <v>0</v>
      </c>
      <c r="BJ35" s="8">
        <v>0</v>
      </c>
      <c r="BK35" s="8">
        <v>0</v>
      </c>
      <c r="BL35" s="8">
        <v>0</v>
      </c>
      <c r="BM35" s="8">
        <v>0</v>
      </c>
      <c r="BN35" s="8">
        <v>0</v>
      </c>
      <c r="BO35" s="8">
        <v>0</v>
      </c>
      <c r="BP35" s="8">
        <v>0</v>
      </c>
      <c r="BQ35" s="8">
        <v>0</v>
      </c>
      <c r="BR35" s="8">
        <v>0</v>
      </c>
      <c r="BS35" s="8">
        <v>0</v>
      </c>
      <c r="BT35" s="8">
        <v>0</v>
      </c>
      <c r="BU35" s="8">
        <v>0</v>
      </c>
      <c r="BV35" s="8">
        <v>0</v>
      </c>
      <c r="BW35" s="4"/>
    </row>
    <row r="36" spans="1:75" ht="22.5" customHeight="1" x14ac:dyDescent="0.25">
      <c r="A36" s="9" t="s">
        <v>33</v>
      </c>
      <c r="B36" s="9" t="s">
        <v>79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2564.39</v>
      </c>
      <c r="AU36" s="11">
        <v>0</v>
      </c>
      <c r="AV36" s="11">
        <v>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1">
        <v>0</v>
      </c>
      <c r="BI36" s="11">
        <v>0</v>
      </c>
      <c r="BJ36" s="11">
        <v>0</v>
      </c>
      <c r="BK36" s="11">
        <v>0</v>
      </c>
      <c r="BL36" s="11">
        <v>0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4"/>
    </row>
    <row r="37" spans="1:75" ht="22.5" customHeight="1" x14ac:dyDescent="0.25">
      <c r="A37" s="6" t="s">
        <v>34</v>
      </c>
      <c r="B37" s="6" t="s">
        <v>80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462.43</v>
      </c>
      <c r="K37" s="7">
        <v>0</v>
      </c>
      <c r="L37" s="7">
        <v>924.86</v>
      </c>
      <c r="M37" s="7">
        <v>0</v>
      </c>
      <c r="N37" s="7">
        <v>1501.72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1040.19</v>
      </c>
      <c r="W37" s="8">
        <v>0</v>
      </c>
      <c r="X37" s="8">
        <v>0</v>
      </c>
      <c r="Y37" s="8">
        <v>0</v>
      </c>
      <c r="Z37" s="8">
        <v>0</v>
      </c>
      <c r="AA37" s="8">
        <v>0</v>
      </c>
      <c r="AB37" s="8">
        <v>0</v>
      </c>
      <c r="AC37" s="8">
        <v>0</v>
      </c>
      <c r="AD37" s="8">
        <v>0</v>
      </c>
      <c r="AE37" s="8">
        <v>0</v>
      </c>
      <c r="AF37" s="8">
        <v>0</v>
      </c>
      <c r="AG37" s="8">
        <v>0</v>
      </c>
      <c r="AH37" s="8">
        <v>0</v>
      </c>
      <c r="AI37" s="8">
        <v>0</v>
      </c>
      <c r="AJ37" s="8">
        <v>0</v>
      </c>
      <c r="AK37" s="8">
        <v>0</v>
      </c>
      <c r="AL37" s="8">
        <v>0</v>
      </c>
      <c r="AM37" s="8">
        <v>0</v>
      </c>
      <c r="AN37" s="8">
        <v>0</v>
      </c>
      <c r="AO37" s="8">
        <v>0</v>
      </c>
      <c r="AP37" s="8">
        <v>0</v>
      </c>
      <c r="AQ37" s="8">
        <v>0</v>
      </c>
      <c r="AR37" s="8">
        <v>0</v>
      </c>
      <c r="AS37" s="8">
        <v>0</v>
      </c>
      <c r="AT37" s="8">
        <v>0</v>
      </c>
      <c r="AU37" s="8">
        <v>0</v>
      </c>
      <c r="AV37" s="8">
        <v>0</v>
      </c>
      <c r="AW37" s="8">
        <v>0</v>
      </c>
      <c r="AX37" s="8">
        <v>0</v>
      </c>
      <c r="AY37" s="8">
        <v>2466.81</v>
      </c>
      <c r="AZ37" s="8">
        <v>0</v>
      </c>
      <c r="BA37" s="8">
        <v>0</v>
      </c>
      <c r="BB37" s="8">
        <v>0</v>
      </c>
      <c r="BC37" s="8">
        <v>0</v>
      </c>
      <c r="BD37" s="8">
        <v>0</v>
      </c>
      <c r="BE37" s="8">
        <v>0</v>
      </c>
      <c r="BF37" s="8">
        <v>0</v>
      </c>
      <c r="BG37" s="8">
        <v>0</v>
      </c>
      <c r="BH37" s="8">
        <v>0</v>
      </c>
      <c r="BI37" s="8">
        <v>0</v>
      </c>
      <c r="BJ37" s="8">
        <v>0</v>
      </c>
      <c r="BK37" s="8">
        <v>0</v>
      </c>
      <c r="BL37" s="8">
        <v>0</v>
      </c>
      <c r="BM37" s="8">
        <v>0</v>
      </c>
      <c r="BN37" s="8">
        <v>0</v>
      </c>
      <c r="BO37" s="8">
        <v>0</v>
      </c>
      <c r="BP37" s="8">
        <v>0</v>
      </c>
      <c r="BQ37" s="8">
        <v>0</v>
      </c>
      <c r="BR37" s="8">
        <v>0</v>
      </c>
      <c r="BS37" s="8">
        <v>0</v>
      </c>
      <c r="BT37" s="8">
        <v>0</v>
      </c>
      <c r="BU37" s="8">
        <v>0</v>
      </c>
      <c r="BV37" s="8">
        <v>0</v>
      </c>
      <c r="BW37" s="4"/>
    </row>
    <row r="38" spans="1:75" ht="22.5" customHeight="1" x14ac:dyDescent="0.25">
      <c r="A38" s="9" t="s">
        <v>35</v>
      </c>
      <c r="B38" s="9" t="s">
        <v>81</v>
      </c>
      <c r="C38" s="10">
        <v>31404.65</v>
      </c>
      <c r="D38" s="10">
        <v>0</v>
      </c>
      <c r="E38" s="10">
        <v>0</v>
      </c>
      <c r="F38" s="10">
        <v>1037.78</v>
      </c>
      <c r="G38" s="10">
        <v>0</v>
      </c>
      <c r="H38" s="10">
        <v>0</v>
      </c>
      <c r="I38" s="10">
        <v>0</v>
      </c>
      <c r="J38" s="10">
        <v>19475.97</v>
      </c>
      <c r="K38" s="10">
        <v>0</v>
      </c>
      <c r="L38" s="10">
        <v>0</v>
      </c>
      <c r="M38" s="10">
        <v>0</v>
      </c>
      <c r="N38" s="10">
        <v>0</v>
      </c>
      <c r="O38" s="11">
        <v>0</v>
      </c>
      <c r="P38" s="11">
        <v>1501.72</v>
      </c>
      <c r="Q38" s="11">
        <v>0</v>
      </c>
      <c r="R38" s="11">
        <v>50687.26</v>
      </c>
      <c r="S38" s="11">
        <v>0</v>
      </c>
      <c r="T38" s="11">
        <v>0</v>
      </c>
      <c r="U38" s="11">
        <v>1579.69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39464.080000000002</v>
      </c>
      <c r="AF38" s="11">
        <v>0</v>
      </c>
      <c r="AG38" s="11">
        <v>0</v>
      </c>
      <c r="AH38" s="11">
        <v>117222.82</v>
      </c>
      <c r="AI38" s="11">
        <v>489294.62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7484.78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  <c r="AV38" s="11">
        <v>0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9460.44</v>
      </c>
      <c r="BC38" s="11">
        <v>0</v>
      </c>
      <c r="BD38" s="11">
        <v>0</v>
      </c>
      <c r="BE38" s="11">
        <v>0</v>
      </c>
      <c r="BF38" s="11">
        <v>3065.92</v>
      </c>
      <c r="BG38" s="11">
        <v>0</v>
      </c>
      <c r="BH38" s="11">
        <v>0</v>
      </c>
      <c r="BI38" s="11">
        <v>53803.35</v>
      </c>
      <c r="BJ38" s="11">
        <v>0</v>
      </c>
      <c r="BK38" s="11">
        <v>0</v>
      </c>
      <c r="BL38" s="11">
        <v>0</v>
      </c>
      <c r="BM38" s="11">
        <v>0</v>
      </c>
      <c r="BN38" s="11">
        <v>0</v>
      </c>
      <c r="BO38" s="11">
        <v>0</v>
      </c>
      <c r="BP38" s="11">
        <v>0</v>
      </c>
      <c r="BQ38" s="11">
        <v>0</v>
      </c>
      <c r="BR38" s="11">
        <v>0</v>
      </c>
      <c r="BS38" s="11">
        <v>939761.24</v>
      </c>
      <c r="BT38" s="11">
        <v>0</v>
      </c>
      <c r="BU38" s="11">
        <v>0</v>
      </c>
      <c r="BV38" s="11">
        <v>0</v>
      </c>
      <c r="BW38" s="4"/>
    </row>
    <row r="39" spans="1:75" ht="22.5" customHeight="1" x14ac:dyDescent="0.25">
      <c r="A39" s="6" t="s">
        <v>36</v>
      </c>
      <c r="B39" s="6" t="s">
        <v>82</v>
      </c>
      <c r="C39" s="7">
        <v>31404.65</v>
      </c>
      <c r="D39" s="7">
        <v>0</v>
      </c>
      <c r="E39" s="7">
        <v>0</v>
      </c>
      <c r="F39" s="7">
        <v>1037.78</v>
      </c>
      <c r="G39" s="7">
        <v>0</v>
      </c>
      <c r="H39" s="7">
        <v>0</v>
      </c>
      <c r="I39" s="7">
        <v>0</v>
      </c>
      <c r="J39" s="7">
        <v>19475.97</v>
      </c>
      <c r="K39" s="7">
        <v>0</v>
      </c>
      <c r="L39" s="7">
        <v>0</v>
      </c>
      <c r="M39" s="7">
        <v>0</v>
      </c>
      <c r="N39" s="7">
        <v>0</v>
      </c>
      <c r="O39" s="8">
        <v>0</v>
      </c>
      <c r="P39" s="8">
        <v>0</v>
      </c>
      <c r="Q39" s="8">
        <v>0</v>
      </c>
      <c r="R39" s="8">
        <v>50687.26</v>
      </c>
      <c r="S39" s="8">
        <v>0</v>
      </c>
      <c r="T39" s="8">
        <v>0</v>
      </c>
      <c r="U39" s="8">
        <v>1579.69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v>0</v>
      </c>
      <c r="AC39" s="8">
        <v>0</v>
      </c>
      <c r="AD39" s="8">
        <v>0</v>
      </c>
      <c r="AE39" s="8">
        <v>39464.080000000002</v>
      </c>
      <c r="AF39" s="8">
        <v>0</v>
      </c>
      <c r="AG39" s="8">
        <v>0</v>
      </c>
      <c r="AH39" s="8">
        <v>117222.82</v>
      </c>
      <c r="AI39" s="8">
        <v>489294.62</v>
      </c>
      <c r="AJ39" s="8">
        <v>0</v>
      </c>
      <c r="AK39" s="8">
        <v>0</v>
      </c>
      <c r="AL39" s="8">
        <v>0</v>
      </c>
      <c r="AM39" s="8">
        <v>0</v>
      </c>
      <c r="AN39" s="8">
        <v>0</v>
      </c>
      <c r="AO39" s="8">
        <v>0</v>
      </c>
      <c r="AP39" s="8">
        <v>7484.78</v>
      </c>
      <c r="AQ39" s="8">
        <v>0</v>
      </c>
      <c r="AR39" s="8">
        <v>0</v>
      </c>
      <c r="AS39" s="8">
        <v>0</v>
      </c>
      <c r="AT39" s="8">
        <v>0</v>
      </c>
      <c r="AU39" s="8">
        <v>0</v>
      </c>
      <c r="AV39" s="8">
        <v>0</v>
      </c>
      <c r="AW39" s="8">
        <v>0</v>
      </c>
      <c r="AX39" s="8">
        <v>0</v>
      </c>
      <c r="AY39" s="8">
        <v>0</v>
      </c>
      <c r="AZ39" s="8">
        <v>0</v>
      </c>
      <c r="BA39" s="8">
        <v>0</v>
      </c>
      <c r="BB39" s="8">
        <v>9460.44</v>
      </c>
      <c r="BC39" s="8">
        <v>0</v>
      </c>
      <c r="BD39" s="8">
        <v>0</v>
      </c>
      <c r="BE39" s="8">
        <v>0</v>
      </c>
      <c r="BF39" s="8">
        <v>0</v>
      </c>
      <c r="BG39" s="8">
        <v>0</v>
      </c>
      <c r="BH39" s="8">
        <v>0</v>
      </c>
      <c r="BI39" s="8">
        <v>53803.35</v>
      </c>
      <c r="BJ39" s="8">
        <v>0</v>
      </c>
      <c r="BK39" s="8">
        <v>0</v>
      </c>
      <c r="BL39" s="8">
        <v>0</v>
      </c>
      <c r="BM39" s="8">
        <v>0</v>
      </c>
      <c r="BN39" s="8">
        <v>0</v>
      </c>
      <c r="BO39" s="8">
        <v>0</v>
      </c>
      <c r="BP39" s="8">
        <v>0</v>
      </c>
      <c r="BQ39" s="8">
        <v>0</v>
      </c>
      <c r="BR39" s="8">
        <v>0</v>
      </c>
      <c r="BS39" s="8">
        <v>0</v>
      </c>
      <c r="BT39" s="8">
        <v>0</v>
      </c>
      <c r="BU39" s="8">
        <v>0</v>
      </c>
      <c r="BV39" s="8">
        <v>0</v>
      </c>
      <c r="BW39" s="4"/>
    </row>
    <row r="40" spans="1:75" ht="22.5" customHeight="1" x14ac:dyDescent="0.25">
      <c r="A40" s="9" t="s">
        <v>37</v>
      </c>
      <c r="B40" s="9" t="s">
        <v>83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1">
        <v>0</v>
      </c>
      <c r="AX40" s="11">
        <v>0</v>
      </c>
      <c r="AY40" s="11">
        <v>0</v>
      </c>
      <c r="AZ40" s="11">
        <v>0</v>
      </c>
      <c r="BA40" s="11">
        <v>0</v>
      </c>
      <c r="BB40" s="11">
        <v>0</v>
      </c>
      <c r="BC40" s="11">
        <v>0</v>
      </c>
      <c r="BD40" s="11">
        <v>0</v>
      </c>
      <c r="BE40" s="11">
        <v>0</v>
      </c>
      <c r="BF40" s="11">
        <v>3065.92</v>
      </c>
      <c r="BG40" s="11">
        <v>0</v>
      </c>
      <c r="BH40" s="11">
        <v>0</v>
      </c>
      <c r="BI40" s="11">
        <v>0</v>
      </c>
      <c r="BJ40" s="11">
        <v>0</v>
      </c>
      <c r="BK40" s="11">
        <v>0</v>
      </c>
      <c r="BL40" s="11">
        <v>0</v>
      </c>
      <c r="BM40" s="11">
        <v>0</v>
      </c>
      <c r="BN40" s="11">
        <v>0</v>
      </c>
      <c r="BO40" s="11">
        <v>0</v>
      </c>
      <c r="BP40" s="11">
        <v>0</v>
      </c>
      <c r="BQ40" s="11">
        <v>0</v>
      </c>
      <c r="BR40" s="11">
        <v>0</v>
      </c>
      <c r="BS40" s="11">
        <v>0</v>
      </c>
      <c r="BT40" s="11">
        <v>0</v>
      </c>
      <c r="BU40" s="11">
        <v>0</v>
      </c>
      <c r="BV40" s="11">
        <v>0</v>
      </c>
      <c r="BW40" s="4"/>
    </row>
    <row r="41" spans="1:75" ht="22.5" customHeight="1" x14ac:dyDescent="0.25">
      <c r="A41" s="6" t="s">
        <v>38</v>
      </c>
      <c r="B41" s="6" t="s">
        <v>84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v>0</v>
      </c>
      <c r="P41" s="8">
        <v>1501.72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v>0</v>
      </c>
      <c r="AC41" s="8">
        <v>0</v>
      </c>
      <c r="AD41" s="8">
        <v>0</v>
      </c>
      <c r="AE41" s="8">
        <v>0</v>
      </c>
      <c r="AF41" s="8">
        <v>0</v>
      </c>
      <c r="AG41" s="8">
        <v>0</v>
      </c>
      <c r="AH41" s="8">
        <v>0</v>
      </c>
      <c r="AI41" s="8">
        <v>0</v>
      </c>
      <c r="AJ41" s="8">
        <v>0</v>
      </c>
      <c r="AK41" s="8">
        <v>0</v>
      </c>
      <c r="AL41" s="8">
        <v>0</v>
      </c>
      <c r="AM41" s="8">
        <v>0</v>
      </c>
      <c r="AN41" s="8">
        <v>0</v>
      </c>
      <c r="AO41" s="8">
        <v>0</v>
      </c>
      <c r="AP41" s="8">
        <v>0</v>
      </c>
      <c r="AQ41" s="8">
        <v>0</v>
      </c>
      <c r="AR41" s="8">
        <v>0</v>
      </c>
      <c r="AS41" s="8">
        <v>0</v>
      </c>
      <c r="AT41" s="8">
        <v>0</v>
      </c>
      <c r="AU41" s="8">
        <v>0</v>
      </c>
      <c r="AV41" s="8">
        <v>0</v>
      </c>
      <c r="AW41" s="8">
        <v>0</v>
      </c>
      <c r="AX41" s="8">
        <v>0</v>
      </c>
      <c r="AY41" s="8">
        <v>0</v>
      </c>
      <c r="AZ41" s="8">
        <v>0</v>
      </c>
      <c r="BA41" s="8">
        <v>0</v>
      </c>
      <c r="BB41" s="8">
        <v>0</v>
      </c>
      <c r="BC41" s="8">
        <v>0</v>
      </c>
      <c r="BD41" s="8">
        <v>0</v>
      </c>
      <c r="BE41" s="8">
        <v>0</v>
      </c>
      <c r="BF41" s="8">
        <v>0</v>
      </c>
      <c r="BG41" s="8">
        <v>0</v>
      </c>
      <c r="BH41" s="8">
        <v>0</v>
      </c>
      <c r="BI41" s="8">
        <v>0</v>
      </c>
      <c r="BJ41" s="8">
        <v>0</v>
      </c>
      <c r="BK41" s="8">
        <v>0</v>
      </c>
      <c r="BL41" s="8">
        <v>0</v>
      </c>
      <c r="BM41" s="8">
        <v>0</v>
      </c>
      <c r="BN41" s="8">
        <v>0</v>
      </c>
      <c r="BO41" s="8">
        <v>0</v>
      </c>
      <c r="BP41" s="8">
        <v>0</v>
      </c>
      <c r="BQ41" s="8">
        <v>0</v>
      </c>
      <c r="BR41" s="8">
        <v>0</v>
      </c>
      <c r="BS41" s="8">
        <v>0</v>
      </c>
      <c r="BT41" s="8">
        <v>0</v>
      </c>
      <c r="BU41" s="8">
        <v>0</v>
      </c>
      <c r="BV41" s="8">
        <v>0</v>
      </c>
      <c r="BW41" s="4"/>
    </row>
    <row r="42" spans="1:75" ht="22.5" customHeight="1" x14ac:dyDescent="0.25">
      <c r="A42" s="9" t="s">
        <v>39</v>
      </c>
      <c r="B42" s="9" t="s">
        <v>85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1">
        <v>0</v>
      </c>
      <c r="AX42" s="11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1">
        <v>0</v>
      </c>
      <c r="BI42" s="11">
        <v>0</v>
      </c>
      <c r="BJ42" s="11">
        <v>0</v>
      </c>
      <c r="BK42" s="11">
        <v>0</v>
      </c>
      <c r="BL42" s="11">
        <v>0</v>
      </c>
      <c r="BM42" s="11">
        <v>0</v>
      </c>
      <c r="BN42" s="11">
        <v>0</v>
      </c>
      <c r="BO42" s="11">
        <v>0</v>
      </c>
      <c r="BP42" s="11">
        <v>0</v>
      </c>
      <c r="BQ42" s="11">
        <v>0</v>
      </c>
      <c r="BR42" s="11">
        <v>0</v>
      </c>
      <c r="BS42" s="11">
        <v>939761.24</v>
      </c>
      <c r="BT42" s="11">
        <v>0</v>
      </c>
      <c r="BU42" s="11">
        <v>0</v>
      </c>
      <c r="BV42" s="11">
        <v>0</v>
      </c>
      <c r="BW42" s="4"/>
    </row>
    <row r="43" spans="1:75" ht="22.5" customHeight="1" x14ac:dyDescent="0.25">
      <c r="A43" s="6" t="s">
        <v>40</v>
      </c>
      <c r="B43" s="6" t="s">
        <v>77</v>
      </c>
      <c r="C43" s="7">
        <v>3513.09</v>
      </c>
      <c r="D43" s="7">
        <v>0</v>
      </c>
      <c r="E43" s="7">
        <v>7580.08</v>
      </c>
      <c r="F43" s="7">
        <v>0</v>
      </c>
      <c r="G43" s="7">
        <v>0</v>
      </c>
      <c r="H43" s="7">
        <v>1277.71</v>
      </c>
      <c r="I43" s="7">
        <v>0</v>
      </c>
      <c r="J43" s="7">
        <v>4299.76</v>
      </c>
      <c r="K43" s="7">
        <v>0</v>
      </c>
      <c r="L43" s="7">
        <v>0</v>
      </c>
      <c r="M43" s="7">
        <v>101.5</v>
      </c>
      <c r="N43" s="7">
        <v>0</v>
      </c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8621.84</v>
      </c>
      <c r="Z43" s="8">
        <v>15000</v>
      </c>
      <c r="AA43" s="8">
        <v>0</v>
      </c>
      <c r="AB43" s="8">
        <v>0</v>
      </c>
      <c r="AC43" s="8">
        <v>59157342.759999998</v>
      </c>
      <c r="AD43" s="8">
        <v>0</v>
      </c>
      <c r="AE43" s="8">
        <v>0</v>
      </c>
      <c r="AF43" s="8">
        <v>0</v>
      </c>
      <c r="AG43" s="8">
        <v>0</v>
      </c>
      <c r="AH43" s="8">
        <v>24386.9</v>
      </c>
      <c r="AI43" s="8">
        <v>0</v>
      </c>
      <c r="AJ43" s="8">
        <v>0</v>
      </c>
      <c r="AK43" s="8">
        <v>0</v>
      </c>
      <c r="AL43" s="8">
        <v>48579.67</v>
      </c>
      <c r="AM43" s="8">
        <v>0</v>
      </c>
      <c r="AN43" s="8">
        <v>0</v>
      </c>
      <c r="AO43" s="8">
        <v>0</v>
      </c>
      <c r="AP43" s="8">
        <v>0</v>
      </c>
      <c r="AQ43" s="8">
        <v>0</v>
      </c>
      <c r="AR43" s="8">
        <v>0</v>
      </c>
      <c r="AS43" s="8">
        <v>0</v>
      </c>
      <c r="AT43" s="8">
        <v>0</v>
      </c>
      <c r="AU43" s="8">
        <v>0</v>
      </c>
      <c r="AV43" s="8">
        <v>0</v>
      </c>
      <c r="AW43" s="8">
        <v>0</v>
      </c>
      <c r="AX43" s="8">
        <v>0</v>
      </c>
      <c r="AY43" s="8">
        <v>0</v>
      </c>
      <c r="AZ43" s="8">
        <v>0</v>
      </c>
      <c r="BA43" s="8">
        <v>0</v>
      </c>
      <c r="BB43" s="8">
        <v>369.76</v>
      </c>
      <c r="BC43" s="8">
        <v>0</v>
      </c>
      <c r="BD43" s="8">
        <v>0</v>
      </c>
      <c r="BE43" s="8">
        <v>0</v>
      </c>
      <c r="BF43" s="8">
        <v>0</v>
      </c>
      <c r="BG43" s="8">
        <v>0</v>
      </c>
      <c r="BH43" s="8">
        <v>0</v>
      </c>
      <c r="BI43" s="8">
        <v>2766.06</v>
      </c>
      <c r="BJ43" s="8">
        <v>21554773.600000001</v>
      </c>
      <c r="BK43" s="8">
        <v>0</v>
      </c>
      <c r="BL43" s="8">
        <v>0</v>
      </c>
      <c r="BM43" s="8">
        <v>0</v>
      </c>
      <c r="BN43" s="8">
        <v>0</v>
      </c>
      <c r="BO43" s="8">
        <v>0</v>
      </c>
      <c r="BP43" s="8">
        <v>0</v>
      </c>
      <c r="BQ43" s="8">
        <v>0</v>
      </c>
      <c r="BR43" s="8">
        <v>225417.72</v>
      </c>
      <c r="BS43" s="8">
        <v>0</v>
      </c>
      <c r="BT43" s="8">
        <v>0</v>
      </c>
      <c r="BU43" s="8">
        <v>0</v>
      </c>
      <c r="BV43" s="8">
        <v>0</v>
      </c>
      <c r="BW43" s="4"/>
    </row>
    <row r="44" spans="1:75" ht="22.5" customHeight="1" x14ac:dyDescent="0.25">
      <c r="A44" s="9" t="s">
        <v>41</v>
      </c>
      <c r="B44" s="9" t="s">
        <v>77</v>
      </c>
      <c r="C44" s="10">
        <v>3513.09</v>
      </c>
      <c r="D44" s="10">
        <v>0</v>
      </c>
      <c r="E44" s="10">
        <v>7580.08</v>
      </c>
      <c r="F44" s="10">
        <v>0</v>
      </c>
      <c r="G44" s="10">
        <v>0</v>
      </c>
      <c r="H44" s="10">
        <v>1277.71</v>
      </c>
      <c r="I44" s="10">
        <v>0</v>
      </c>
      <c r="J44" s="10">
        <v>4299.76</v>
      </c>
      <c r="K44" s="10">
        <v>0</v>
      </c>
      <c r="L44" s="10">
        <v>0</v>
      </c>
      <c r="M44" s="10">
        <v>101.5</v>
      </c>
      <c r="N44" s="10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8621.84</v>
      </c>
      <c r="Z44" s="11">
        <v>15000</v>
      </c>
      <c r="AA44" s="11">
        <v>0</v>
      </c>
      <c r="AB44" s="11">
        <v>0</v>
      </c>
      <c r="AC44" s="11">
        <v>59157342.759999998</v>
      </c>
      <c r="AD44" s="11">
        <v>0</v>
      </c>
      <c r="AE44" s="11">
        <v>0</v>
      </c>
      <c r="AF44" s="11">
        <v>0</v>
      </c>
      <c r="AG44" s="11">
        <v>0</v>
      </c>
      <c r="AH44" s="11">
        <v>24386.9</v>
      </c>
      <c r="AI44" s="11">
        <v>0</v>
      </c>
      <c r="AJ44" s="11">
        <v>0</v>
      </c>
      <c r="AK44" s="11">
        <v>0</v>
      </c>
      <c r="AL44" s="11">
        <v>48579.67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369.76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1">
        <v>0</v>
      </c>
      <c r="BI44" s="11">
        <v>2766.06</v>
      </c>
      <c r="BJ44" s="11">
        <v>21554773.600000001</v>
      </c>
      <c r="BK44" s="11">
        <v>0</v>
      </c>
      <c r="BL44" s="11">
        <v>0</v>
      </c>
      <c r="BM44" s="11">
        <v>0</v>
      </c>
      <c r="BN44" s="11">
        <v>0</v>
      </c>
      <c r="BO44" s="11">
        <v>0</v>
      </c>
      <c r="BP44" s="11">
        <v>0</v>
      </c>
      <c r="BQ44" s="11">
        <v>0</v>
      </c>
      <c r="BR44" s="11">
        <v>225417.72</v>
      </c>
      <c r="BS44" s="11">
        <v>0</v>
      </c>
      <c r="BT44" s="11">
        <v>0</v>
      </c>
      <c r="BU44" s="11">
        <v>0</v>
      </c>
      <c r="BV44" s="11">
        <v>0</v>
      </c>
      <c r="BW44" s="4"/>
    </row>
    <row r="45" spans="1:75" ht="22.5" customHeight="1" x14ac:dyDescent="0.25">
      <c r="A45" s="6" t="s">
        <v>42</v>
      </c>
      <c r="B45" s="6" t="s">
        <v>86</v>
      </c>
      <c r="C45" s="7">
        <v>411786.18</v>
      </c>
      <c r="D45" s="7">
        <v>437405.66</v>
      </c>
      <c r="E45" s="7">
        <v>463332.73</v>
      </c>
      <c r="F45" s="7">
        <v>469396.02</v>
      </c>
      <c r="G45" s="7">
        <v>503536.82</v>
      </c>
      <c r="H45" s="7">
        <v>564511.32999999996</v>
      </c>
      <c r="I45" s="7">
        <v>527784.35</v>
      </c>
      <c r="J45" s="7">
        <v>314792.34000000003</v>
      </c>
      <c r="K45" s="7">
        <v>674664.61</v>
      </c>
      <c r="L45" s="7">
        <v>195908.35</v>
      </c>
      <c r="M45" s="7">
        <v>273353.27</v>
      </c>
      <c r="N45" s="7">
        <v>194087.96</v>
      </c>
      <c r="O45" s="8">
        <v>0</v>
      </c>
      <c r="P45" s="8">
        <v>3595.57</v>
      </c>
      <c r="Q45" s="8">
        <v>0</v>
      </c>
      <c r="R45" s="8">
        <v>0</v>
      </c>
      <c r="S45" s="8">
        <v>52816.1</v>
      </c>
      <c r="T45" s="8">
        <v>158386.98000000001</v>
      </c>
      <c r="U45" s="8">
        <v>163455.98000000001</v>
      </c>
      <c r="V45" s="8">
        <v>166397.98000000001</v>
      </c>
      <c r="W45" s="8">
        <v>161236.26999999999</v>
      </c>
      <c r="X45" s="8">
        <v>166397.98000000001</v>
      </c>
      <c r="Y45" s="8">
        <v>157628.29999999999</v>
      </c>
      <c r="Z45" s="8">
        <v>162669.85</v>
      </c>
      <c r="AA45" s="8">
        <v>0</v>
      </c>
      <c r="AB45" s="8">
        <v>8235.4599999999991</v>
      </c>
      <c r="AC45" s="8">
        <v>0</v>
      </c>
      <c r="AD45" s="8">
        <v>0</v>
      </c>
      <c r="AE45" s="8">
        <v>124376.02</v>
      </c>
      <c r="AF45" s="8">
        <v>0</v>
      </c>
      <c r="AG45" s="8">
        <v>0</v>
      </c>
      <c r="AH45" s="8">
        <v>762019.41</v>
      </c>
      <c r="AI45" s="8">
        <v>0</v>
      </c>
      <c r="AJ45" s="8">
        <v>0</v>
      </c>
      <c r="AK45" s="8">
        <v>0</v>
      </c>
      <c r="AL45" s="8">
        <v>0</v>
      </c>
      <c r="AM45" s="8">
        <v>0</v>
      </c>
      <c r="AN45" s="8">
        <v>6229.85</v>
      </c>
      <c r="AO45" s="8">
        <v>0</v>
      </c>
      <c r="AP45" s="8">
        <v>0</v>
      </c>
      <c r="AQ45" s="8">
        <v>0</v>
      </c>
      <c r="AR45" s="8">
        <v>0</v>
      </c>
      <c r="AS45" s="8">
        <v>0</v>
      </c>
      <c r="AT45" s="8">
        <v>0</v>
      </c>
      <c r="AU45" s="8">
        <v>0</v>
      </c>
      <c r="AV45" s="8">
        <v>0</v>
      </c>
      <c r="AW45" s="8">
        <v>428996.24</v>
      </c>
      <c r="AX45" s="8">
        <v>457957.71</v>
      </c>
      <c r="AY45" s="8">
        <v>185221.41</v>
      </c>
      <c r="AZ45" s="8">
        <v>0</v>
      </c>
      <c r="BA45" s="8">
        <v>0</v>
      </c>
      <c r="BB45" s="8">
        <v>0</v>
      </c>
      <c r="BC45" s="8">
        <v>17529.439999999999</v>
      </c>
      <c r="BD45" s="8">
        <v>237926.12</v>
      </c>
      <c r="BE45" s="8">
        <v>251664.2</v>
      </c>
      <c r="BF45" s="8">
        <v>0</v>
      </c>
      <c r="BG45" s="8">
        <v>0</v>
      </c>
      <c r="BH45" s="8">
        <v>2938.48</v>
      </c>
      <c r="BI45" s="8">
        <v>3224.4</v>
      </c>
      <c r="BJ45" s="8">
        <v>53775.44</v>
      </c>
      <c r="BK45" s="8">
        <v>7364.08</v>
      </c>
      <c r="BL45" s="8">
        <v>0</v>
      </c>
      <c r="BM45" s="8">
        <v>0</v>
      </c>
      <c r="BN45" s="8">
        <v>0</v>
      </c>
      <c r="BO45" s="8">
        <v>596931.30000000005</v>
      </c>
      <c r="BP45" s="8">
        <v>763319.37</v>
      </c>
      <c r="BQ45" s="8">
        <v>46586.16</v>
      </c>
      <c r="BR45" s="8">
        <v>58749.75</v>
      </c>
      <c r="BS45" s="8">
        <v>0</v>
      </c>
      <c r="BT45" s="8">
        <v>0</v>
      </c>
      <c r="BU45" s="8">
        <v>0</v>
      </c>
      <c r="BV45" s="8">
        <v>327660.84999999998</v>
      </c>
      <c r="BW45" s="4"/>
    </row>
    <row r="46" spans="1:75" ht="22.5" customHeight="1" x14ac:dyDescent="0.25">
      <c r="A46" s="9" t="s">
        <v>43</v>
      </c>
      <c r="B46" s="9" t="s">
        <v>87</v>
      </c>
      <c r="C46" s="10">
        <v>0</v>
      </c>
      <c r="D46" s="10">
        <v>0</v>
      </c>
      <c r="E46" s="10">
        <v>190223.75</v>
      </c>
      <c r="F46" s="10">
        <v>-190223.75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762019.41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1">
        <v>0</v>
      </c>
      <c r="BI46" s="11">
        <v>0</v>
      </c>
      <c r="BJ46" s="11">
        <v>0</v>
      </c>
      <c r="BK46" s="11">
        <v>0</v>
      </c>
      <c r="BL46" s="11">
        <v>0</v>
      </c>
      <c r="BM46" s="11">
        <v>0</v>
      </c>
      <c r="BN46" s="11">
        <v>0</v>
      </c>
      <c r="BO46" s="11">
        <v>0</v>
      </c>
      <c r="BP46" s="11">
        <v>0</v>
      </c>
      <c r="BQ46" s="11">
        <v>0</v>
      </c>
      <c r="BR46" s="11">
        <v>0</v>
      </c>
      <c r="BS46" s="11">
        <v>0</v>
      </c>
      <c r="BT46" s="11">
        <v>0</v>
      </c>
      <c r="BU46" s="11">
        <v>0</v>
      </c>
      <c r="BV46" s="11">
        <v>0</v>
      </c>
      <c r="BW46" s="4"/>
    </row>
    <row r="47" spans="1:75" ht="22.5" customHeight="1" x14ac:dyDescent="0.25">
      <c r="A47" s="6" t="s">
        <v>44</v>
      </c>
      <c r="B47" s="6" t="s">
        <v>88</v>
      </c>
      <c r="C47" s="7">
        <v>152819.35</v>
      </c>
      <c r="D47" s="7">
        <v>190223.75</v>
      </c>
      <c r="E47" s="7">
        <v>0</v>
      </c>
      <c r="F47" s="7">
        <v>380447.5</v>
      </c>
      <c r="G47" s="7">
        <v>221732.9</v>
      </c>
      <c r="H47" s="7">
        <v>227757.94</v>
      </c>
      <c r="I47" s="7">
        <v>221732.9</v>
      </c>
      <c r="J47" s="7">
        <v>0</v>
      </c>
      <c r="K47" s="7">
        <v>365404.42</v>
      </c>
      <c r="L47" s="7">
        <v>182702.21</v>
      </c>
      <c r="M47" s="7">
        <v>272147.53000000003</v>
      </c>
      <c r="N47" s="7">
        <v>51324.07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8">
        <v>0</v>
      </c>
      <c r="AB47" s="8">
        <v>0</v>
      </c>
      <c r="AC47" s="8">
        <v>0</v>
      </c>
      <c r="AD47" s="8">
        <v>0</v>
      </c>
      <c r="AE47" s="8">
        <v>124376.02</v>
      </c>
      <c r="AF47" s="8">
        <v>0</v>
      </c>
      <c r="AG47" s="8">
        <v>0</v>
      </c>
      <c r="AH47" s="8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  <c r="BN47" s="8">
        <v>0</v>
      </c>
      <c r="BO47" s="8">
        <v>0</v>
      </c>
      <c r="BP47" s="8">
        <v>0</v>
      </c>
      <c r="BQ47" s="8">
        <v>0</v>
      </c>
      <c r="BR47" s="8">
        <v>0</v>
      </c>
      <c r="BS47" s="8">
        <v>0</v>
      </c>
      <c r="BT47" s="8">
        <v>0</v>
      </c>
      <c r="BU47" s="8">
        <v>0</v>
      </c>
      <c r="BV47" s="8">
        <v>0</v>
      </c>
      <c r="BW47" s="4"/>
    </row>
    <row r="48" spans="1:75" ht="22.5" customHeight="1" x14ac:dyDescent="0.25">
      <c r="A48" s="9" t="s">
        <v>45</v>
      </c>
      <c r="B48" s="9" t="s">
        <v>89</v>
      </c>
      <c r="C48" s="10">
        <v>258966.83</v>
      </c>
      <c r="D48" s="10">
        <v>247181.91</v>
      </c>
      <c r="E48" s="10">
        <v>273108.98</v>
      </c>
      <c r="F48" s="10">
        <v>279172.27</v>
      </c>
      <c r="G48" s="10">
        <v>281803.92</v>
      </c>
      <c r="H48" s="10">
        <v>336753.39</v>
      </c>
      <c r="I48" s="10">
        <v>306051.45</v>
      </c>
      <c r="J48" s="10">
        <v>314792.34000000003</v>
      </c>
      <c r="K48" s="10">
        <v>309260.19</v>
      </c>
      <c r="L48" s="10">
        <v>13206.14</v>
      </c>
      <c r="M48" s="10">
        <v>1205.74</v>
      </c>
      <c r="N48" s="10">
        <v>142763.89000000001</v>
      </c>
      <c r="O48" s="11">
        <v>0</v>
      </c>
      <c r="P48" s="11">
        <v>3595.57</v>
      </c>
      <c r="Q48" s="11">
        <v>0</v>
      </c>
      <c r="R48" s="11">
        <v>0</v>
      </c>
      <c r="S48" s="11">
        <v>52816.1</v>
      </c>
      <c r="T48" s="11">
        <v>158386.98000000001</v>
      </c>
      <c r="U48" s="11">
        <v>163455.98000000001</v>
      </c>
      <c r="V48" s="11">
        <v>166397.98000000001</v>
      </c>
      <c r="W48" s="11">
        <v>161236.26999999999</v>
      </c>
      <c r="X48" s="11">
        <v>166397.98000000001</v>
      </c>
      <c r="Y48" s="11">
        <v>157628.29999999999</v>
      </c>
      <c r="Z48" s="11">
        <v>162669.85</v>
      </c>
      <c r="AA48" s="11">
        <v>0</v>
      </c>
      <c r="AB48" s="11">
        <v>8235.4599999999991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0</v>
      </c>
      <c r="AN48" s="11">
        <v>6229.85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428996.24</v>
      </c>
      <c r="AX48" s="11">
        <v>457957.71</v>
      </c>
      <c r="AY48" s="11">
        <v>185221.41</v>
      </c>
      <c r="AZ48" s="11">
        <v>0</v>
      </c>
      <c r="BA48" s="11">
        <v>0</v>
      </c>
      <c r="BB48" s="11">
        <v>0</v>
      </c>
      <c r="BC48" s="11">
        <v>17529.439999999999</v>
      </c>
      <c r="BD48" s="11">
        <v>237926.12</v>
      </c>
      <c r="BE48" s="11">
        <v>251664.2</v>
      </c>
      <c r="BF48" s="11">
        <v>0</v>
      </c>
      <c r="BG48" s="11">
        <v>0</v>
      </c>
      <c r="BH48" s="11">
        <v>2938.48</v>
      </c>
      <c r="BI48" s="11">
        <v>3224.4</v>
      </c>
      <c r="BJ48" s="11">
        <v>53775.44</v>
      </c>
      <c r="BK48" s="11">
        <v>7364.08</v>
      </c>
      <c r="BL48" s="11">
        <v>0</v>
      </c>
      <c r="BM48" s="11">
        <v>0</v>
      </c>
      <c r="BN48" s="11">
        <v>0</v>
      </c>
      <c r="BO48" s="11">
        <v>596931.30000000005</v>
      </c>
      <c r="BP48" s="11">
        <v>763319.37</v>
      </c>
      <c r="BQ48" s="11">
        <v>46586.16</v>
      </c>
      <c r="BR48" s="11">
        <v>58749.75</v>
      </c>
      <c r="BS48" s="11">
        <v>0</v>
      </c>
      <c r="BT48" s="11">
        <v>0</v>
      </c>
      <c r="BU48" s="11">
        <v>0</v>
      </c>
      <c r="BV48" s="11">
        <v>327660.84999999998</v>
      </c>
      <c r="BW48" s="4"/>
    </row>
    <row r="49" spans="1:75" ht="22.5" customHeight="1" x14ac:dyDescent="0.25">
      <c r="A49" s="6" t="s">
        <v>46</v>
      </c>
      <c r="B49" s="6" t="s">
        <v>91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8">
        <v>0</v>
      </c>
      <c r="P49" s="8">
        <v>0</v>
      </c>
      <c r="Q49" s="8">
        <v>6568.8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  <c r="BN49" s="8">
        <v>0</v>
      </c>
      <c r="BO49" s="8">
        <v>0</v>
      </c>
      <c r="BP49" s="8">
        <v>0</v>
      </c>
      <c r="BQ49" s="8">
        <v>0</v>
      </c>
      <c r="BR49" s="8">
        <v>0</v>
      </c>
      <c r="BS49" s="8">
        <v>0</v>
      </c>
      <c r="BT49" s="8">
        <v>0</v>
      </c>
      <c r="BU49" s="8">
        <v>0</v>
      </c>
      <c r="BV49" s="8">
        <v>0</v>
      </c>
      <c r="BW49" s="4"/>
    </row>
    <row r="50" spans="1:75" ht="22.5" customHeight="1" x14ac:dyDescent="0.25">
      <c r="A50" s="9" t="s">
        <v>47</v>
      </c>
      <c r="B50" s="9" t="s">
        <v>90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1">
        <v>0</v>
      </c>
      <c r="P50" s="11">
        <v>0</v>
      </c>
      <c r="Q50" s="11">
        <v>6568.8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1">
        <v>0</v>
      </c>
      <c r="AX50" s="11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1">
        <v>0</v>
      </c>
      <c r="BI50" s="11">
        <v>0</v>
      </c>
      <c r="BJ50" s="11">
        <v>0</v>
      </c>
      <c r="BK50" s="11">
        <v>0</v>
      </c>
      <c r="BL50" s="11">
        <v>0</v>
      </c>
      <c r="BM50" s="11">
        <v>0</v>
      </c>
      <c r="BN50" s="11">
        <v>0</v>
      </c>
      <c r="BO50" s="11">
        <v>0</v>
      </c>
      <c r="BP50" s="11">
        <v>0</v>
      </c>
      <c r="BQ50" s="11">
        <v>0</v>
      </c>
      <c r="BR50" s="11">
        <v>0</v>
      </c>
      <c r="BS50" s="11">
        <v>0</v>
      </c>
      <c r="BT50" s="11">
        <v>0</v>
      </c>
      <c r="BU50" s="11">
        <v>0</v>
      </c>
      <c r="BV50" s="11">
        <v>0</v>
      </c>
      <c r="BW50" s="4"/>
    </row>
    <row r="51" spans="1:75" ht="22.5" customHeight="1" x14ac:dyDescent="0.25">
      <c r="A51" s="18"/>
      <c r="B51" s="18" t="s">
        <v>171</v>
      </c>
      <c r="C51" s="19"/>
      <c r="D51" s="19">
        <f>D31-D34</f>
        <v>437405.66000000003</v>
      </c>
      <c r="E51" s="19">
        <f t="shared" ref="E51:BP51" si="2">E31-E34</f>
        <v>470912.81</v>
      </c>
      <c r="F51" s="19">
        <f t="shared" si="2"/>
        <v>470433.79999999993</v>
      </c>
      <c r="G51" s="19">
        <f t="shared" si="2"/>
        <v>503536.81999999995</v>
      </c>
      <c r="H51" s="19">
        <f t="shared" si="2"/>
        <v>565789.04</v>
      </c>
      <c r="I51" s="19">
        <f t="shared" si="2"/>
        <v>527784.35</v>
      </c>
      <c r="J51" s="19">
        <f t="shared" si="2"/>
        <v>339030.49999999994</v>
      </c>
      <c r="K51" s="19">
        <f t="shared" si="2"/>
        <v>674664.61</v>
      </c>
      <c r="L51" s="19">
        <f t="shared" si="2"/>
        <v>196833.20999999996</v>
      </c>
      <c r="M51" s="19">
        <f t="shared" si="2"/>
        <v>273454.76999999996</v>
      </c>
      <c r="N51" s="19">
        <f t="shared" si="2"/>
        <v>195589.67999999993</v>
      </c>
      <c r="O51" s="19">
        <f t="shared" si="2"/>
        <v>0</v>
      </c>
      <c r="P51" s="19">
        <f t="shared" si="2"/>
        <v>5097.29</v>
      </c>
      <c r="Q51" s="19">
        <f t="shared" si="2"/>
        <v>6568.8</v>
      </c>
      <c r="R51" s="19">
        <f t="shared" si="2"/>
        <v>50687.26</v>
      </c>
      <c r="S51" s="19">
        <f t="shared" si="2"/>
        <v>52816.1</v>
      </c>
      <c r="T51" s="19">
        <f t="shared" si="2"/>
        <v>158386.98000000001</v>
      </c>
      <c r="U51" s="19">
        <f t="shared" si="2"/>
        <v>165035.67000000001</v>
      </c>
      <c r="V51" s="19">
        <f t="shared" si="2"/>
        <v>167438.17000000001</v>
      </c>
      <c r="W51" s="19">
        <f t="shared" si="2"/>
        <v>161236.26999999999</v>
      </c>
      <c r="X51" s="19">
        <f t="shared" si="2"/>
        <v>166397.98000000001</v>
      </c>
      <c r="Y51" s="19">
        <f t="shared" si="2"/>
        <v>166250.14000000001</v>
      </c>
      <c r="Z51" s="19">
        <f t="shared" si="2"/>
        <v>177669.85</v>
      </c>
      <c r="AA51" s="19">
        <f t="shared" si="2"/>
        <v>0</v>
      </c>
      <c r="AB51" s="19">
        <f t="shared" si="2"/>
        <v>8235.4599999999991</v>
      </c>
      <c r="AC51" s="19">
        <f t="shared" si="2"/>
        <v>59157342.759999998</v>
      </c>
      <c r="AD51" s="19">
        <f t="shared" si="2"/>
        <v>0</v>
      </c>
      <c r="AE51" s="19">
        <f t="shared" si="2"/>
        <v>163840.1</v>
      </c>
      <c r="AF51" s="19">
        <f t="shared" si="2"/>
        <v>0</v>
      </c>
      <c r="AG51" s="19">
        <f t="shared" si="2"/>
        <v>0</v>
      </c>
      <c r="AH51" s="19">
        <f t="shared" si="2"/>
        <v>903629.13</v>
      </c>
      <c r="AI51" s="19">
        <f t="shared" si="2"/>
        <v>489294.62</v>
      </c>
      <c r="AJ51" s="19">
        <f t="shared" si="2"/>
        <v>0</v>
      </c>
      <c r="AK51" s="19">
        <f t="shared" si="2"/>
        <v>0</v>
      </c>
      <c r="AL51" s="19">
        <f t="shared" si="2"/>
        <v>48579.67</v>
      </c>
      <c r="AM51" s="19">
        <f t="shared" si="2"/>
        <v>0</v>
      </c>
      <c r="AN51" s="19">
        <f t="shared" si="2"/>
        <v>6229.85</v>
      </c>
      <c r="AO51" s="19">
        <f t="shared" si="2"/>
        <v>0</v>
      </c>
      <c r="AP51" s="19">
        <f t="shared" si="2"/>
        <v>7484.78</v>
      </c>
      <c r="AQ51" s="19">
        <f t="shared" si="2"/>
        <v>0</v>
      </c>
      <c r="AR51" s="19">
        <f t="shared" si="2"/>
        <v>0</v>
      </c>
      <c r="AS51" s="19">
        <f t="shared" si="2"/>
        <v>0</v>
      </c>
      <c r="AT51" s="19">
        <f t="shared" si="2"/>
        <v>2564.39</v>
      </c>
      <c r="AU51" s="19">
        <f t="shared" si="2"/>
        <v>0</v>
      </c>
      <c r="AV51" s="19">
        <f t="shared" si="2"/>
        <v>0</v>
      </c>
      <c r="AW51" s="19">
        <f t="shared" si="2"/>
        <v>428996.24</v>
      </c>
      <c r="AX51" s="19">
        <f t="shared" si="2"/>
        <v>457957.71</v>
      </c>
      <c r="AY51" s="19">
        <f t="shared" si="2"/>
        <v>187688.22</v>
      </c>
      <c r="AZ51" s="19">
        <f t="shared" si="2"/>
        <v>0</v>
      </c>
      <c r="BA51" s="19">
        <f t="shared" si="2"/>
        <v>0</v>
      </c>
      <c r="BB51" s="19">
        <f t="shared" si="2"/>
        <v>9830.2000000000007</v>
      </c>
      <c r="BC51" s="19">
        <f t="shared" si="2"/>
        <v>17529.439999999999</v>
      </c>
      <c r="BD51" s="19">
        <f t="shared" si="2"/>
        <v>237926.12</v>
      </c>
      <c r="BE51" s="19">
        <f t="shared" si="2"/>
        <v>251664.2</v>
      </c>
      <c r="BF51" s="19">
        <f t="shared" si="2"/>
        <v>3065.92</v>
      </c>
      <c r="BG51" s="19">
        <f t="shared" si="2"/>
        <v>0</v>
      </c>
      <c r="BH51" s="19">
        <f t="shared" si="2"/>
        <v>2938.48</v>
      </c>
      <c r="BI51" s="19">
        <f t="shared" si="2"/>
        <v>59793.81</v>
      </c>
      <c r="BJ51" s="19">
        <f t="shared" si="2"/>
        <v>21608549.039999999</v>
      </c>
      <c r="BK51" s="19">
        <f t="shared" si="2"/>
        <v>7364.08</v>
      </c>
      <c r="BL51" s="19">
        <f t="shared" si="2"/>
        <v>0</v>
      </c>
      <c r="BM51" s="19">
        <f t="shared" si="2"/>
        <v>0</v>
      </c>
      <c r="BN51" s="19">
        <f t="shared" si="2"/>
        <v>0</v>
      </c>
      <c r="BO51" s="19">
        <f t="shared" si="2"/>
        <v>596931.30000000005</v>
      </c>
      <c r="BP51" s="19">
        <f t="shared" si="2"/>
        <v>763319.37</v>
      </c>
      <c r="BQ51" s="19">
        <f t="shared" ref="BQ51:BV51" si="3">BQ31-BQ34</f>
        <v>46586.16</v>
      </c>
      <c r="BR51" s="19">
        <f t="shared" si="3"/>
        <v>284167.46999999997</v>
      </c>
      <c r="BS51" s="19">
        <f t="shared" si="3"/>
        <v>939761.24</v>
      </c>
      <c r="BT51" s="19">
        <f t="shared" si="3"/>
        <v>0</v>
      </c>
      <c r="BU51" s="19">
        <f t="shared" si="3"/>
        <v>0</v>
      </c>
      <c r="BV51" s="19">
        <f t="shared" si="3"/>
        <v>327660.84999999998</v>
      </c>
      <c r="BW51" s="4"/>
    </row>
    <row r="52" spans="1:75" customFormat="1" ht="22.5" customHeight="1" x14ac:dyDescent="0.25">
      <c r="N52" s="16">
        <f>SUM(C51:N51)</f>
        <v>4655435.2499999991</v>
      </c>
      <c r="Z52" s="16">
        <f>SUM(O51:Z51)</f>
        <v>1277584.5100000002</v>
      </c>
      <c r="AL52" s="16">
        <f>SUM(AA51:AL51)</f>
        <v>60770921.740000002</v>
      </c>
      <c r="AX52" s="16">
        <f>SUM(AM51:AX51)</f>
        <v>903232.97</v>
      </c>
      <c r="BJ52" s="16">
        <f>SUM(AY51:BJ51)</f>
        <v>22378985.43</v>
      </c>
      <c r="BV52" s="16">
        <f>SUM(BK51:BV51)</f>
        <v>2965790.47</v>
      </c>
    </row>
    <row r="53" spans="1:75" s="12" customFormat="1" ht="22.5" customHeight="1" x14ac:dyDescent="0.25">
      <c r="A53" s="13" t="s">
        <v>48</v>
      </c>
      <c r="B53" s="13" t="s">
        <v>92</v>
      </c>
      <c r="C53" s="14">
        <v>62731.33</v>
      </c>
      <c r="D53" s="14">
        <v>76965.460000000006</v>
      </c>
      <c r="E53" s="14">
        <v>50283.71</v>
      </c>
      <c r="F53" s="14">
        <v>22743.53</v>
      </c>
      <c r="G53" s="14">
        <v>37256.239999999998</v>
      </c>
      <c r="H53" s="14">
        <v>33547.06</v>
      </c>
      <c r="I53" s="14">
        <v>24157.22</v>
      </c>
      <c r="J53" s="14">
        <v>707243.35</v>
      </c>
      <c r="K53" s="14">
        <v>26478.33</v>
      </c>
      <c r="L53" s="14">
        <v>206850.35</v>
      </c>
      <c r="M53" s="14">
        <v>89729.09</v>
      </c>
      <c r="N53" s="14">
        <v>87276.21</v>
      </c>
      <c r="O53" s="15">
        <v>78553.279999999999</v>
      </c>
      <c r="P53" s="15">
        <v>50581.03</v>
      </c>
      <c r="Q53" s="15">
        <v>50767.82</v>
      </c>
      <c r="R53" s="15">
        <v>64816.78</v>
      </c>
      <c r="S53" s="15">
        <v>70144.63</v>
      </c>
      <c r="T53" s="15">
        <v>54917.51</v>
      </c>
      <c r="U53" s="15">
        <v>71091.14</v>
      </c>
      <c r="V53" s="15">
        <v>43862.17</v>
      </c>
      <c r="W53" s="15">
        <v>48003.28</v>
      </c>
      <c r="X53" s="15">
        <v>56514.559999999998</v>
      </c>
      <c r="Y53" s="15">
        <v>49817.48</v>
      </c>
      <c r="Z53" s="15">
        <v>33088.03</v>
      </c>
      <c r="AA53" s="15">
        <v>48021.37</v>
      </c>
      <c r="AB53" s="15">
        <v>26976.28</v>
      </c>
      <c r="AC53" s="15">
        <v>72022061.579999998</v>
      </c>
      <c r="AD53" s="15">
        <v>329301.21000000002</v>
      </c>
      <c r="AE53" s="15">
        <v>226917.79</v>
      </c>
      <c r="AF53" s="15">
        <v>198131.16</v>
      </c>
      <c r="AG53" s="15">
        <v>184408.25</v>
      </c>
      <c r="AH53" s="15">
        <v>140331.4</v>
      </c>
      <c r="AI53" s="15">
        <v>150785.04</v>
      </c>
      <c r="AJ53" s="15">
        <v>128006.27</v>
      </c>
      <c r="AK53" s="15">
        <v>120191.71</v>
      </c>
      <c r="AL53" s="15">
        <v>160290.99</v>
      </c>
      <c r="AM53" s="15">
        <v>141805.63</v>
      </c>
      <c r="AN53" s="15">
        <v>115478.34</v>
      </c>
      <c r="AO53" s="15">
        <v>160984.99</v>
      </c>
      <c r="AP53" s="15">
        <v>183294.27</v>
      </c>
      <c r="AQ53" s="15">
        <v>227027.25</v>
      </c>
      <c r="AR53" s="15">
        <v>258632.03</v>
      </c>
      <c r="AS53" s="15">
        <v>308003.74</v>
      </c>
      <c r="AT53" s="15">
        <v>355148.81</v>
      </c>
      <c r="AU53" s="15">
        <v>383058.93</v>
      </c>
      <c r="AV53" s="15">
        <v>384056.69</v>
      </c>
      <c r="AW53" s="15">
        <v>403535.65</v>
      </c>
      <c r="AX53" s="15">
        <v>537046.26</v>
      </c>
      <c r="AY53" s="15">
        <v>532714.81999999995</v>
      </c>
      <c r="AZ53" s="15">
        <v>529861.78</v>
      </c>
      <c r="BA53" s="15">
        <v>696351.92</v>
      </c>
      <c r="BB53" s="15">
        <v>642941.07999999996</v>
      </c>
      <c r="BC53" s="15">
        <v>1355285.08</v>
      </c>
      <c r="BD53" s="15">
        <v>805318.98</v>
      </c>
      <c r="BE53" s="15">
        <v>761505.37</v>
      </c>
      <c r="BF53" s="15">
        <v>1014481.66</v>
      </c>
      <c r="BG53" s="15">
        <v>891158.35</v>
      </c>
      <c r="BH53" s="15">
        <v>839588.58</v>
      </c>
      <c r="BI53" s="15">
        <v>847717.28</v>
      </c>
      <c r="BJ53" s="15">
        <v>11220879.390000001</v>
      </c>
      <c r="BK53" s="15">
        <v>1190654.02</v>
      </c>
      <c r="BL53" s="15">
        <v>1015735.23</v>
      </c>
      <c r="BM53" s="15">
        <v>1300095.6399999999</v>
      </c>
      <c r="BN53" s="15">
        <v>1040209.68</v>
      </c>
      <c r="BO53" s="15">
        <v>1257199.8799999999</v>
      </c>
      <c r="BP53" s="15">
        <v>1184888.6599999999</v>
      </c>
      <c r="BQ53" s="15">
        <v>1178603.73</v>
      </c>
      <c r="BR53" s="15">
        <v>1281772.17</v>
      </c>
      <c r="BS53" s="15">
        <v>1040988.09</v>
      </c>
      <c r="BT53" s="15">
        <v>1069407.19</v>
      </c>
      <c r="BU53" s="15">
        <v>1004242.15</v>
      </c>
      <c r="BV53" s="15">
        <v>942415.86</v>
      </c>
      <c r="BW53" s="16"/>
    </row>
    <row r="54" spans="1:75" ht="22.5" customHeight="1" x14ac:dyDescent="0.25">
      <c r="A54" s="9" t="s">
        <v>49</v>
      </c>
      <c r="B54" s="9" t="s">
        <v>92</v>
      </c>
      <c r="C54" s="10">
        <v>62731.33</v>
      </c>
      <c r="D54" s="10">
        <v>76965.460000000006</v>
      </c>
      <c r="E54" s="10">
        <v>50283.71</v>
      </c>
      <c r="F54" s="10">
        <v>22743.53</v>
      </c>
      <c r="G54" s="10">
        <v>37256.239999999998</v>
      </c>
      <c r="H54" s="10">
        <v>33547.06</v>
      </c>
      <c r="I54" s="10">
        <v>24157.22</v>
      </c>
      <c r="J54" s="10">
        <v>707243.35</v>
      </c>
      <c r="K54" s="10">
        <v>26478.33</v>
      </c>
      <c r="L54" s="10">
        <v>206850.35</v>
      </c>
      <c r="M54" s="10">
        <v>89729.09</v>
      </c>
      <c r="N54" s="10">
        <v>87276.21</v>
      </c>
      <c r="O54" s="11">
        <v>78553.279999999999</v>
      </c>
      <c r="P54" s="11">
        <v>50581.03</v>
      </c>
      <c r="Q54" s="11">
        <v>50767.82</v>
      </c>
      <c r="R54" s="11">
        <v>64816.78</v>
      </c>
      <c r="S54" s="11">
        <v>70144.63</v>
      </c>
      <c r="T54" s="11">
        <v>54917.51</v>
      </c>
      <c r="U54" s="11">
        <v>71091.14</v>
      </c>
      <c r="V54" s="11">
        <v>43862.17</v>
      </c>
      <c r="W54" s="11">
        <v>48003.28</v>
      </c>
      <c r="X54" s="11">
        <v>56514.559999999998</v>
      </c>
      <c r="Y54" s="11">
        <v>49817.48</v>
      </c>
      <c r="Z54" s="11">
        <v>33088.03</v>
      </c>
      <c r="AA54" s="11">
        <v>48021.37</v>
      </c>
      <c r="AB54" s="11">
        <v>26976.28</v>
      </c>
      <c r="AC54" s="11">
        <v>72022061.579999998</v>
      </c>
      <c r="AD54" s="11">
        <v>329301.21000000002</v>
      </c>
      <c r="AE54" s="11">
        <v>226917.79</v>
      </c>
      <c r="AF54" s="11">
        <v>198131.16</v>
      </c>
      <c r="AG54" s="11">
        <v>184408.25</v>
      </c>
      <c r="AH54" s="11">
        <v>140331.4</v>
      </c>
      <c r="AI54" s="11">
        <v>150785.04</v>
      </c>
      <c r="AJ54" s="11">
        <v>128006.27</v>
      </c>
      <c r="AK54" s="11">
        <v>120191.71</v>
      </c>
      <c r="AL54" s="11">
        <v>160290.99</v>
      </c>
      <c r="AM54" s="11">
        <v>141805.63</v>
      </c>
      <c r="AN54" s="11">
        <v>115478.34</v>
      </c>
      <c r="AO54" s="11">
        <v>160984.99</v>
      </c>
      <c r="AP54" s="11">
        <v>183294.27</v>
      </c>
      <c r="AQ54" s="11">
        <v>227027.25</v>
      </c>
      <c r="AR54" s="11">
        <v>258632.03</v>
      </c>
      <c r="AS54" s="11">
        <v>308003.74</v>
      </c>
      <c r="AT54" s="11">
        <v>355148.81</v>
      </c>
      <c r="AU54" s="11">
        <v>383058.93</v>
      </c>
      <c r="AV54" s="11">
        <v>384056.69</v>
      </c>
      <c r="AW54" s="11">
        <v>403535.65</v>
      </c>
      <c r="AX54" s="11">
        <v>537046.26</v>
      </c>
      <c r="AY54" s="11">
        <v>532714.81999999995</v>
      </c>
      <c r="AZ54" s="11">
        <v>529861.78</v>
      </c>
      <c r="BA54" s="11">
        <v>696351.92</v>
      </c>
      <c r="BB54" s="11">
        <v>642941.07999999996</v>
      </c>
      <c r="BC54" s="11">
        <v>1355285.08</v>
      </c>
      <c r="BD54" s="11">
        <v>805318.98</v>
      </c>
      <c r="BE54" s="11">
        <v>761505.37</v>
      </c>
      <c r="BF54" s="11">
        <v>1014481.66</v>
      </c>
      <c r="BG54" s="11">
        <v>891158.35</v>
      </c>
      <c r="BH54" s="11">
        <v>839588.58</v>
      </c>
      <c r="BI54" s="11">
        <v>847717.28</v>
      </c>
      <c r="BJ54" s="11">
        <v>11220879.390000001</v>
      </c>
      <c r="BK54" s="11">
        <v>1190654.02</v>
      </c>
      <c r="BL54" s="11">
        <v>1015735.23</v>
      </c>
      <c r="BM54" s="11">
        <v>1300095.6399999999</v>
      </c>
      <c r="BN54" s="11">
        <v>1040209.68</v>
      </c>
      <c r="BO54" s="11">
        <v>1257199.8799999999</v>
      </c>
      <c r="BP54" s="11">
        <v>1184888.6599999999</v>
      </c>
      <c r="BQ54" s="11">
        <v>1178603.73</v>
      </c>
      <c r="BR54" s="11">
        <v>1281772.17</v>
      </c>
      <c r="BS54" s="11">
        <v>1040988.09</v>
      </c>
      <c r="BT54" s="11">
        <v>1069407.19</v>
      </c>
      <c r="BU54" s="11">
        <v>1004242.15</v>
      </c>
      <c r="BV54" s="11">
        <v>942415.86</v>
      </c>
      <c r="BW54" s="4"/>
    </row>
    <row r="55" spans="1:75" ht="22.5" customHeight="1" x14ac:dyDescent="0.25">
      <c r="A55" s="6" t="s">
        <v>50</v>
      </c>
      <c r="B55" s="6" t="s">
        <v>92</v>
      </c>
      <c r="C55" s="7">
        <v>62731.33</v>
      </c>
      <c r="D55" s="7">
        <v>76965.460000000006</v>
      </c>
      <c r="E55" s="7">
        <v>50283.71</v>
      </c>
      <c r="F55" s="7">
        <v>22743.53</v>
      </c>
      <c r="G55" s="7">
        <v>37256.239999999998</v>
      </c>
      <c r="H55" s="7">
        <v>33547.06</v>
      </c>
      <c r="I55" s="7">
        <v>24157.22</v>
      </c>
      <c r="J55" s="7">
        <v>707243.35</v>
      </c>
      <c r="K55" s="7">
        <v>26478.33</v>
      </c>
      <c r="L55" s="7">
        <v>206850.35</v>
      </c>
      <c r="M55" s="7">
        <v>89729.09</v>
      </c>
      <c r="N55" s="7">
        <v>87276.21</v>
      </c>
      <c r="O55" s="8">
        <v>78553.279999999999</v>
      </c>
      <c r="P55" s="8">
        <v>50581.03</v>
      </c>
      <c r="Q55" s="8">
        <v>50767.82</v>
      </c>
      <c r="R55" s="8">
        <v>64816.78</v>
      </c>
      <c r="S55" s="8">
        <v>70144.63</v>
      </c>
      <c r="T55" s="8">
        <v>54917.51</v>
      </c>
      <c r="U55" s="8">
        <v>71091.14</v>
      </c>
      <c r="V55" s="8">
        <v>43862.17</v>
      </c>
      <c r="W55" s="8">
        <v>48003.28</v>
      </c>
      <c r="X55" s="8">
        <v>56514.559999999998</v>
      </c>
      <c r="Y55" s="8">
        <v>49817.48</v>
      </c>
      <c r="Z55" s="8">
        <v>33088.03</v>
      </c>
      <c r="AA55" s="8">
        <v>48021.37</v>
      </c>
      <c r="AB55" s="8">
        <v>26976.28</v>
      </c>
      <c r="AC55" s="8">
        <v>72022061.579999998</v>
      </c>
      <c r="AD55" s="8">
        <v>329301.21000000002</v>
      </c>
      <c r="AE55" s="8">
        <v>226917.79</v>
      </c>
      <c r="AF55" s="8">
        <v>198131.16</v>
      </c>
      <c r="AG55" s="8">
        <v>184408.25</v>
      </c>
      <c r="AH55" s="8">
        <v>140331.4</v>
      </c>
      <c r="AI55" s="8">
        <v>150785.04</v>
      </c>
      <c r="AJ55" s="8">
        <v>128006.27</v>
      </c>
      <c r="AK55" s="8">
        <v>120191.71</v>
      </c>
      <c r="AL55" s="8">
        <v>160290.99</v>
      </c>
      <c r="AM55" s="8">
        <v>141805.63</v>
      </c>
      <c r="AN55" s="8">
        <v>115478.34</v>
      </c>
      <c r="AO55" s="8">
        <v>160984.99</v>
      </c>
      <c r="AP55" s="8">
        <v>183294.27</v>
      </c>
      <c r="AQ55" s="8">
        <v>227027.25</v>
      </c>
      <c r="AR55" s="8">
        <v>258632.03</v>
      </c>
      <c r="AS55" s="8">
        <v>308003.74</v>
      </c>
      <c r="AT55" s="8">
        <v>355148.81</v>
      </c>
      <c r="AU55" s="8">
        <v>383058.93</v>
      </c>
      <c r="AV55" s="8">
        <v>384056.69</v>
      </c>
      <c r="AW55" s="8">
        <v>403535.65</v>
      </c>
      <c r="AX55" s="8">
        <v>537046.26</v>
      </c>
      <c r="AY55" s="8">
        <v>532714.81999999995</v>
      </c>
      <c r="AZ55" s="8">
        <v>529861.78</v>
      </c>
      <c r="BA55" s="8">
        <v>696351.92</v>
      </c>
      <c r="BB55" s="8">
        <v>642941.07999999996</v>
      </c>
      <c r="BC55" s="8">
        <v>1355285.08</v>
      </c>
      <c r="BD55" s="8">
        <v>805318.98</v>
      </c>
      <c r="BE55" s="8">
        <v>761505.37</v>
      </c>
      <c r="BF55" s="8">
        <v>1014481.66</v>
      </c>
      <c r="BG55" s="8">
        <v>891158.35</v>
      </c>
      <c r="BH55" s="8">
        <v>839588.58</v>
      </c>
      <c r="BI55" s="8">
        <v>847717.28</v>
      </c>
      <c r="BJ55" s="8">
        <v>11220879.390000001</v>
      </c>
      <c r="BK55" s="8">
        <v>1190654.02</v>
      </c>
      <c r="BL55" s="8">
        <v>1015735.23</v>
      </c>
      <c r="BM55" s="8">
        <v>1300095.6399999999</v>
      </c>
      <c r="BN55" s="8">
        <v>1040209.68</v>
      </c>
      <c r="BO55" s="8">
        <v>1257199.8799999999</v>
      </c>
      <c r="BP55" s="8">
        <v>1184888.6599999999</v>
      </c>
      <c r="BQ55" s="8">
        <v>1178603.73</v>
      </c>
      <c r="BR55" s="8">
        <v>1281772.17</v>
      </c>
      <c r="BS55" s="8">
        <v>1040988.09</v>
      </c>
      <c r="BT55" s="8">
        <v>1069407.19</v>
      </c>
      <c r="BU55" s="8">
        <v>1004242.15</v>
      </c>
      <c r="BV55" s="8">
        <v>942415.86</v>
      </c>
      <c r="BW55" s="4"/>
    </row>
    <row r="56" spans="1:75" ht="22.5" customHeight="1" x14ac:dyDescent="0.25">
      <c r="A56" s="9" t="s">
        <v>51</v>
      </c>
      <c r="B56" s="9" t="s">
        <v>93</v>
      </c>
      <c r="C56" s="10">
        <v>54752.93</v>
      </c>
      <c r="D56" s="10">
        <v>74798.27</v>
      </c>
      <c r="E56" s="10">
        <v>47143.5</v>
      </c>
      <c r="F56" s="10">
        <v>15647.1</v>
      </c>
      <c r="G56" s="10">
        <v>34768.6</v>
      </c>
      <c r="H56" s="10">
        <v>29229.62</v>
      </c>
      <c r="I56" s="10">
        <v>21467.48</v>
      </c>
      <c r="J56" s="10">
        <v>703204.33</v>
      </c>
      <c r="K56" s="10">
        <v>24110.63</v>
      </c>
      <c r="L56" s="10">
        <v>33363.58</v>
      </c>
      <c r="M56" s="10">
        <v>89710.66</v>
      </c>
      <c r="N56" s="10">
        <v>84744.26</v>
      </c>
      <c r="O56" s="11">
        <v>61908.46</v>
      </c>
      <c r="P56" s="11">
        <v>49663.13</v>
      </c>
      <c r="Q56" s="11">
        <v>49887.39</v>
      </c>
      <c r="R56" s="11">
        <v>63842.69</v>
      </c>
      <c r="S56" s="11">
        <v>69133.070000000007</v>
      </c>
      <c r="T56" s="11">
        <v>54037.06</v>
      </c>
      <c r="U56" s="11">
        <v>66560.88</v>
      </c>
      <c r="V56" s="11">
        <v>42706.09</v>
      </c>
      <c r="W56" s="11">
        <v>43466.28</v>
      </c>
      <c r="X56" s="11">
        <v>54969.89</v>
      </c>
      <c r="Y56" s="11">
        <v>47239.3</v>
      </c>
      <c r="Z56" s="11">
        <v>32394.87</v>
      </c>
      <c r="AA56" s="11">
        <v>34685.64</v>
      </c>
      <c r="AB56" s="11">
        <v>23680.16</v>
      </c>
      <c r="AC56" s="11">
        <v>114607.39</v>
      </c>
      <c r="AD56" s="11">
        <v>325975.33</v>
      </c>
      <c r="AE56" s="11">
        <v>224372.76</v>
      </c>
      <c r="AF56" s="11">
        <v>193643.86</v>
      </c>
      <c r="AG56" s="11">
        <v>174985.60000000001</v>
      </c>
      <c r="AH56" s="11">
        <v>138568</v>
      </c>
      <c r="AI56" s="11">
        <v>123435.49</v>
      </c>
      <c r="AJ56" s="11">
        <v>126241.47</v>
      </c>
      <c r="AK56" s="11">
        <v>118537.23</v>
      </c>
      <c r="AL56" s="11">
        <v>157766.64000000001</v>
      </c>
      <c r="AM56" s="11">
        <v>127089.77</v>
      </c>
      <c r="AN56" s="11">
        <v>108469.93</v>
      </c>
      <c r="AO56" s="11">
        <v>156588.23000000001</v>
      </c>
      <c r="AP56" s="11">
        <v>177964.26</v>
      </c>
      <c r="AQ56" s="11">
        <v>221091.69</v>
      </c>
      <c r="AR56" s="11">
        <v>251817.12</v>
      </c>
      <c r="AS56" s="11">
        <v>300089.62</v>
      </c>
      <c r="AT56" s="11">
        <v>345584.86</v>
      </c>
      <c r="AU56" s="11">
        <v>374195.85</v>
      </c>
      <c r="AV56" s="11">
        <v>369185.35</v>
      </c>
      <c r="AW56" s="11">
        <v>393553.88</v>
      </c>
      <c r="AX56" s="11">
        <v>524664.82999999996</v>
      </c>
      <c r="AY56" s="11">
        <v>514224.42</v>
      </c>
      <c r="AZ56" s="11">
        <v>518570.67</v>
      </c>
      <c r="BA56" s="11">
        <v>680953.87</v>
      </c>
      <c r="BB56" s="11">
        <v>630607.06000000006</v>
      </c>
      <c r="BC56" s="11">
        <v>1339982.58</v>
      </c>
      <c r="BD56" s="11">
        <v>785780.42</v>
      </c>
      <c r="BE56" s="11">
        <v>746207.06</v>
      </c>
      <c r="BF56" s="11">
        <v>865441.99</v>
      </c>
      <c r="BG56" s="11">
        <v>877608.11</v>
      </c>
      <c r="BH56" s="11">
        <v>823542.42</v>
      </c>
      <c r="BI56" s="11">
        <v>841776.6</v>
      </c>
      <c r="BJ56" s="11">
        <v>952583.99</v>
      </c>
      <c r="BK56" s="11">
        <v>944725.26</v>
      </c>
      <c r="BL56" s="11">
        <v>813798.59</v>
      </c>
      <c r="BM56" s="11">
        <v>1043284.91</v>
      </c>
      <c r="BN56" s="11">
        <v>838273.04</v>
      </c>
      <c r="BO56" s="11">
        <v>1011363.97</v>
      </c>
      <c r="BP56" s="11">
        <v>942121.72</v>
      </c>
      <c r="BQ56" s="11">
        <v>943742.63</v>
      </c>
      <c r="BR56" s="11">
        <v>1031006.33</v>
      </c>
      <c r="BS56" s="11">
        <v>828076.63</v>
      </c>
      <c r="BT56" s="11">
        <v>849910.83</v>
      </c>
      <c r="BU56" s="11">
        <v>802305.51</v>
      </c>
      <c r="BV56" s="11">
        <v>747064.1</v>
      </c>
      <c r="BW56" s="4"/>
    </row>
    <row r="57" spans="1:75" ht="22.5" customHeight="1" x14ac:dyDescent="0.25">
      <c r="A57" s="6" t="s">
        <v>52</v>
      </c>
      <c r="B57" s="6" t="s">
        <v>94</v>
      </c>
      <c r="C57" s="7">
        <v>24750.34</v>
      </c>
      <c r="D57" s="7">
        <v>22377.48</v>
      </c>
      <c r="E57" s="7">
        <v>24742.91</v>
      </c>
      <c r="F57" s="7">
        <v>18223.849999999999</v>
      </c>
      <c r="G57" s="7">
        <v>15895.07</v>
      </c>
      <c r="H57" s="7">
        <v>12056.2</v>
      </c>
      <c r="I57" s="7">
        <v>13433.42</v>
      </c>
      <c r="J57" s="7">
        <v>19383.97</v>
      </c>
      <c r="K57" s="7">
        <v>15135.58</v>
      </c>
      <c r="L57" s="7">
        <v>19473.22</v>
      </c>
      <c r="M57" s="7">
        <v>39209.760000000002</v>
      </c>
      <c r="N57" s="7">
        <v>43821.52</v>
      </c>
      <c r="O57" s="8">
        <v>44644.06</v>
      </c>
      <c r="P57" s="8">
        <v>41179.85</v>
      </c>
      <c r="Q57" s="8">
        <v>40113.660000000003</v>
      </c>
      <c r="R57" s="8">
        <v>53576.800000000003</v>
      </c>
      <c r="S57" s="8">
        <v>57919.87</v>
      </c>
      <c r="T57" s="8">
        <v>44654.12</v>
      </c>
      <c r="U57" s="8">
        <v>53939.39</v>
      </c>
      <c r="V57" s="8">
        <v>33210.9</v>
      </c>
      <c r="W57" s="8">
        <v>31928.71</v>
      </c>
      <c r="X57" s="8">
        <v>39295.269999999997</v>
      </c>
      <c r="Y57" s="8">
        <v>27537.9</v>
      </c>
      <c r="Z57" s="8">
        <v>23192.02</v>
      </c>
      <c r="AA57" s="8">
        <v>20049.12</v>
      </c>
      <c r="AB57" s="8">
        <v>15245.13</v>
      </c>
      <c r="AC57" s="8">
        <v>106277.16</v>
      </c>
      <c r="AD57" s="8">
        <v>320751.12</v>
      </c>
      <c r="AE57" s="8">
        <v>207897.85</v>
      </c>
      <c r="AF57" s="8">
        <v>188386.69</v>
      </c>
      <c r="AG57" s="8">
        <v>169793.27</v>
      </c>
      <c r="AH57" s="8">
        <v>132701.96</v>
      </c>
      <c r="AI57" s="8">
        <v>115717.12</v>
      </c>
      <c r="AJ57" s="8">
        <v>118089.18</v>
      </c>
      <c r="AK57" s="8">
        <v>113516.2</v>
      </c>
      <c r="AL57" s="8">
        <v>129451.66</v>
      </c>
      <c r="AM57" s="8">
        <v>115553.38</v>
      </c>
      <c r="AN57" s="8">
        <v>100540.43</v>
      </c>
      <c r="AO57" s="8">
        <v>150968.32000000001</v>
      </c>
      <c r="AP57" s="8">
        <v>162244.65</v>
      </c>
      <c r="AQ57" s="8">
        <v>214205.95</v>
      </c>
      <c r="AR57" s="8">
        <v>241603.51</v>
      </c>
      <c r="AS57" s="8">
        <v>285818.37</v>
      </c>
      <c r="AT57" s="8">
        <v>338588.46</v>
      </c>
      <c r="AU57" s="8">
        <v>356735.87</v>
      </c>
      <c r="AV57" s="8">
        <v>354237.83</v>
      </c>
      <c r="AW57" s="8">
        <v>385532.84</v>
      </c>
      <c r="AX57" s="8">
        <v>507436.63</v>
      </c>
      <c r="AY57" s="8">
        <v>500579.87</v>
      </c>
      <c r="AZ57" s="8">
        <v>512415.42</v>
      </c>
      <c r="BA57" s="8">
        <v>669808.53</v>
      </c>
      <c r="BB57" s="8">
        <v>618507.6</v>
      </c>
      <c r="BC57" s="8">
        <v>738495.04</v>
      </c>
      <c r="BD57" s="8">
        <v>703214.05</v>
      </c>
      <c r="BE57" s="8">
        <v>722143.46</v>
      </c>
      <c r="BF57" s="8">
        <v>843705.8</v>
      </c>
      <c r="BG57" s="8">
        <v>823942.26</v>
      </c>
      <c r="BH57" s="8">
        <v>803442.05</v>
      </c>
      <c r="BI57" s="8">
        <v>827879.4</v>
      </c>
      <c r="BJ57" s="8">
        <v>907749.59</v>
      </c>
      <c r="BK57" s="8">
        <v>915715.36</v>
      </c>
      <c r="BL57" s="8">
        <v>765202.17</v>
      </c>
      <c r="BM57" s="8">
        <v>989159.27</v>
      </c>
      <c r="BN57" s="8">
        <v>789909.78</v>
      </c>
      <c r="BO57" s="8">
        <v>969354.81</v>
      </c>
      <c r="BP57" s="8">
        <v>870956.54</v>
      </c>
      <c r="BQ57" s="8">
        <v>873002.83</v>
      </c>
      <c r="BR57" s="8">
        <v>965736.65</v>
      </c>
      <c r="BS57" s="8">
        <v>792512.2</v>
      </c>
      <c r="BT57" s="8">
        <v>819300.99</v>
      </c>
      <c r="BU57" s="8">
        <v>776160.02</v>
      </c>
      <c r="BV57" s="8">
        <v>708642.37</v>
      </c>
      <c r="BW57" s="4"/>
    </row>
    <row r="58" spans="1:75" ht="22.5" customHeight="1" x14ac:dyDescent="0.25">
      <c r="A58" s="9" t="s">
        <v>53</v>
      </c>
      <c r="B58" s="9" t="s">
        <v>95</v>
      </c>
      <c r="C58" s="10">
        <v>30002.59</v>
      </c>
      <c r="D58" s="10">
        <v>52420.79</v>
      </c>
      <c r="E58" s="10">
        <v>22400.59</v>
      </c>
      <c r="F58" s="10">
        <v>-2576.75</v>
      </c>
      <c r="G58" s="10">
        <v>18873.53</v>
      </c>
      <c r="H58" s="10">
        <v>17173.419999999998</v>
      </c>
      <c r="I58" s="10">
        <v>8034.06</v>
      </c>
      <c r="J58" s="10">
        <v>683820.36</v>
      </c>
      <c r="K58" s="10">
        <v>8975.0499999999993</v>
      </c>
      <c r="L58" s="10">
        <v>13890.36</v>
      </c>
      <c r="M58" s="10">
        <v>50500.9</v>
      </c>
      <c r="N58" s="10">
        <v>40922.74</v>
      </c>
      <c r="O58" s="11">
        <v>17264.400000000001</v>
      </c>
      <c r="P58" s="11">
        <v>8483.2800000000007</v>
      </c>
      <c r="Q58" s="11">
        <v>9773.73</v>
      </c>
      <c r="R58" s="11">
        <v>10265.89</v>
      </c>
      <c r="S58" s="11">
        <v>11213.2</v>
      </c>
      <c r="T58" s="11">
        <v>9382.94</v>
      </c>
      <c r="U58" s="11">
        <v>12621.49</v>
      </c>
      <c r="V58" s="11">
        <v>9495.19</v>
      </c>
      <c r="W58" s="11">
        <v>11537.57</v>
      </c>
      <c r="X58" s="11">
        <v>15674.62</v>
      </c>
      <c r="Y58" s="11">
        <v>19701.400000000001</v>
      </c>
      <c r="Z58" s="11">
        <v>9202.85</v>
      </c>
      <c r="AA58" s="11">
        <v>14636.52</v>
      </c>
      <c r="AB58" s="11">
        <v>8435.0300000000007</v>
      </c>
      <c r="AC58" s="11">
        <v>8330.23</v>
      </c>
      <c r="AD58" s="11">
        <v>5224.21</v>
      </c>
      <c r="AE58" s="11">
        <v>16474.91</v>
      </c>
      <c r="AF58" s="11">
        <v>5257.17</v>
      </c>
      <c r="AG58" s="11">
        <v>5192.33</v>
      </c>
      <c r="AH58" s="11">
        <v>5866.04</v>
      </c>
      <c r="AI58" s="11">
        <v>7718.37</v>
      </c>
      <c r="AJ58" s="11">
        <v>8152.29</v>
      </c>
      <c r="AK58" s="11">
        <v>5021.03</v>
      </c>
      <c r="AL58" s="11">
        <v>28314.98</v>
      </c>
      <c r="AM58" s="11">
        <v>11536.39</v>
      </c>
      <c r="AN58" s="11">
        <v>7929.5</v>
      </c>
      <c r="AO58" s="11">
        <v>5619.91</v>
      </c>
      <c r="AP58" s="11">
        <v>15719.61</v>
      </c>
      <c r="AQ58" s="11">
        <v>6885.74</v>
      </c>
      <c r="AR58" s="11">
        <v>10213.61</v>
      </c>
      <c r="AS58" s="11">
        <v>14271.25</v>
      </c>
      <c r="AT58" s="11">
        <v>6996.4</v>
      </c>
      <c r="AU58" s="11">
        <v>17459.98</v>
      </c>
      <c r="AV58" s="11">
        <v>14947.52</v>
      </c>
      <c r="AW58" s="11">
        <v>8021.04</v>
      </c>
      <c r="AX58" s="11">
        <v>17228.2</v>
      </c>
      <c r="AY58" s="11">
        <v>13644.55</v>
      </c>
      <c r="AZ58" s="11">
        <v>6155.25</v>
      </c>
      <c r="BA58" s="11">
        <v>11145.34</v>
      </c>
      <c r="BB58" s="11">
        <v>12099.46</v>
      </c>
      <c r="BC58" s="11">
        <v>601487.54</v>
      </c>
      <c r="BD58" s="11">
        <v>82566.37</v>
      </c>
      <c r="BE58" s="11">
        <v>24063.599999999999</v>
      </c>
      <c r="BF58" s="11">
        <v>21736.19</v>
      </c>
      <c r="BG58" s="11">
        <v>53665.85</v>
      </c>
      <c r="BH58" s="11">
        <v>20100.37</v>
      </c>
      <c r="BI58" s="11">
        <v>13897.2</v>
      </c>
      <c r="BJ58" s="11">
        <v>44834.400000000001</v>
      </c>
      <c r="BK58" s="11">
        <v>29009.9</v>
      </c>
      <c r="BL58" s="11">
        <v>48596.42</v>
      </c>
      <c r="BM58" s="11">
        <v>54125.64</v>
      </c>
      <c r="BN58" s="11">
        <v>48363.26</v>
      </c>
      <c r="BO58" s="11">
        <v>42009.16</v>
      </c>
      <c r="BP58" s="11">
        <v>71165.179999999993</v>
      </c>
      <c r="BQ58" s="11">
        <v>70739.8</v>
      </c>
      <c r="BR58" s="11">
        <v>65269.68</v>
      </c>
      <c r="BS58" s="11">
        <v>35564.43</v>
      </c>
      <c r="BT58" s="11">
        <v>30609.84</v>
      </c>
      <c r="BU58" s="11">
        <v>26145.49</v>
      </c>
      <c r="BV58" s="11">
        <v>38421.730000000003</v>
      </c>
      <c r="BW58" s="4"/>
    </row>
    <row r="59" spans="1:75" ht="22.5" customHeight="1" x14ac:dyDescent="0.25">
      <c r="A59" s="6" t="s">
        <v>54</v>
      </c>
      <c r="B59" s="6" t="s">
        <v>96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160309.5</v>
      </c>
      <c r="M59" s="7">
        <v>0</v>
      </c>
      <c r="N59" s="7">
        <v>0</v>
      </c>
      <c r="O59" s="8">
        <v>2884.81</v>
      </c>
      <c r="P59" s="8">
        <v>917.89</v>
      </c>
      <c r="Q59" s="8">
        <v>880.43</v>
      </c>
      <c r="R59" s="8">
        <v>974.09</v>
      </c>
      <c r="S59" s="8">
        <v>1011.56</v>
      </c>
      <c r="T59" s="8">
        <v>880.43</v>
      </c>
      <c r="U59" s="8">
        <v>1067.75</v>
      </c>
      <c r="V59" s="8">
        <v>1156.08</v>
      </c>
      <c r="W59" s="8">
        <v>4536.99</v>
      </c>
      <c r="X59" s="8">
        <v>1544.67</v>
      </c>
      <c r="Y59" s="8">
        <v>711.83</v>
      </c>
      <c r="Z59" s="8">
        <v>693.11</v>
      </c>
      <c r="AA59" s="8">
        <v>0</v>
      </c>
      <c r="AB59" s="8">
        <v>0</v>
      </c>
      <c r="AC59" s="8">
        <v>0</v>
      </c>
      <c r="AD59" s="8">
        <v>0</v>
      </c>
      <c r="AE59" s="8">
        <v>0</v>
      </c>
      <c r="AF59" s="8">
        <v>0</v>
      </c>
      <c r="AG59" s="8">
        <v>0</v>
      </c>
      <c r="AH59" s="8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10263680.59</v>
      </c>
      <c r="BK59" s="8">
        <v>245928.75</v>
      </c>
      <c r="BL59" s="8">
        <v>201936.64000000001</v>
      </c>
      <c r="BM59" s="8">
        <v>256810.73</v>
      </c>
      <c r="BN59" s="8">
        <v>201936.64000000001</v>
      </c>
      <c r="BO59" s="8">
        <v>245835.91</v>
      </c>
      <c r="BP59" s="8">
        <v>234861.1</v>
      </c>
      <c r="BQ59" s="8">
        <v>234861.1</v>
      </c>
      <c r="BR59" s="8">
        <v>250225.84</v>
      </c>
      <c r="BS59" s="8">
        <v>212911.46</v>
      </c>
      <c r="BT59" s="8">
        <v>219496.36</v>
      </c>
      <c r="BU59" s="8">
        <v>201936.64000000001</v>
      </c>
      <c r="BV59" s="8">
        <v>195351.76</v>
      </c>
      <c r="BW59" s="4"/>
    </row>
    <row r="60" spans="1:75" ht="22.5" customHeight="1" x14ac:dyDescent="0.25">
      <c r="A60" s="9" t="s">
        <v>55</v>
      </c>
      <c r="B60" s="9" t="s">
        <v>97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160309.5</v>
      </c>
      <c r="M60" s="10">
        <v>0</v>
      </c>
      <c r="N60" s="10">
        <v>0</v>
      </c>
      <c r="O60" s="11">
        <v>2884.81</v>
      </c>
      <c r="P60" s="11">
        <v>917.89</v>
      </c>
      <c r="Q60" s="11">
        <v>880.43</v>
      </c>
      <c r="R60" s="11">
        <v>974.09</v>
      </c>
      <c r="S60" s="11">
        <v>1011.56</v>
      </c>
      <c r="T60" s="11">
        <v>880.43</v>
      </c>
      <c r="U60" s="11">
        <v>1067.75</v>
      </c>
      <c r="V60" s="11">
        <v>1156.08</v>
      </c>
      <c r="W60" s="11">
        <v>4536.99</v>
      </c>
      <c r="X60" s="11">
        <v>1544.67</v>
      </c>
      <c r="Y60" s="11">
        <v>711.83</v>
      </c>
      <c r="Z60" s="11">
        <v>693.11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1">
        <v>0</v>
      </c>
      <c r="AX60" s="11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1">
        <v>0</v>
      </c>
      <c r="BI60" s="11">
        <v>0</v>
      </c>
      <c r="BJ60" s="11">
        <v>10263680.59</v>
      </c>
      <c r="BK60" s="11">
        <v>245928.75</v>
      </c>
      <c r="BL60" s="11">
        <v>201936.64000000001</v>
      </c>
      <c r="BM60" s="11">
        <v>256810.73</v>
      </c>
      <c r="BN60" s="11">
        <v>201936.64000000001</v>
      </c>
      <c r="BO60" s="11">
        <v>245835.91</v>
      </c>
      <c r="BP60" s="11">
        <v>234861.1</v>
      </c>
      <c r="BQ60" s="11">
        <v>234861.1</v>
      </c>
      <c r="BR60" s="11">
        <v>250225.84</v>
      </c>
      <c r="BS60" s="11">
        <v>212911.46</v>
      </c>
      <c r="BT60" s="11">
        <v>219496.36</v>
      </c>
      <c r="BU60" s="11">
        <v>201936.64000000001</v>
      </c>
      <c r="BV60" s="11">
        <v>195351.76</v>
      </c>
      <c r="BW60" s="4"/>
    </row>
    <row r="61" spans="1:75" ht="22.5" customHeight="1" x14ac:dyDescent="0.25">
      <c r="A61" s="6" t="s">
        <v>56</v>
      </c>
      <c r="B61" s="6" t="s">
        <v>98</v>
      </c>
      <c r="C61" s="7">
        <v>7978.4</v>
      </c>
      <c r="D61" s="7">
        <v>2167.19</v>
      </c>
      <c r="E61" s="7">
        <v>3140.21</v>
      </c>
      <c r="F61" s="7">
        <v>7096.43</v>
      </c>
      <c r="G61" s="7">
        <v>2487.64</v>
      </c>
      <c r="H61" s="7">
        <v>4317.4399999999996</v>
      </c>
      <c r="I61" s="7">
        <v>2689.74</v>
      </c>
      <c r="J61" s="7">
        <v>4039.02</v>
      </c>
      <c r="K61" s="7">
        <v>2367.6999999999998</v>
      </c>
      <c r="L61" s="7">
        <v>13177.27</v>
      </c>
      <c r="M61" s="7">
        <v>18.43</v>
      </c>
      <c r="N61" s="7">
        <v>2531.9499999999998</v>
      </c>
      <c r="O61" s="8">
        <v>13760.01</v>
      </c>
      <c r="P61" s="8">
        <v>0.01</v>
      </c>
      <c r="Q61" s="8">
        <v>0</v>
      </c>
      <c r="R61" s="8">
        <v>0</v>
      </c>
      <c r="S61" s="8">
        <v>0</v>
      </c>
      <c r="T61" s="8">
        <v>0.02</v>
      </c>
      <c r="U61" s="8">
        <v>3462.51</v>
      </c>
      <c r="V61" s="8">
        <v>0</v>
      </c>
      <c r="W61" s="8">
        <v>0.01</v>
      </c>
      <c r="X61" s="8">
        <v>0</v>
      </c>
      <c r="Y61" s="8">
        <v>1866.35</v>
      </c>
      <c r="Z61" s="8">
        <v>0.05</v>
      </c>
      <c r="AA61" s="8">
        <v>13335.73</v>
      </c>
      <c r="AB61" s="8">
        <v>3296.12</v>
      </c>
      <c r="AC61" s="8">
        <v>71907454.189999998</v>
      </c>
      <c r="AD61" s="8">
        <v>3325.88</v>
      </c>
      <c r="AE61" s="8">
        <v>2545.0300000000002</v>
      </c>
      <c r="AF61" s="8">
        <v>4487.3</v>
      </c>
      <c r="AG61" s="8">
        <v>9422.65</v>
      </c>
      <c r="AH61" s="8">
        <v>1763.4</v>
      </c>
      <c r="AI61" s="8">
        <v>27349.55</v>
      </c>
      <c r="AJ61" s="8">
        <v>1764.8</v>
      </c>
      <c r="AK61" s="8">
        <v>1654.48</v>
      </c>
      <c r="AL61" s="8">
        <v>2524.35</v>
      </c>
      <c r="AM61" s="8">
        <v>14715.86</v>
      </c>
      <c r="AN61" s="8">
        <v>7008.41</v>
      </c>
      <c r="AO61" s="8">
        <v>4396.76</v>
      </c>
      <c r="AP61" s="8">
        <v>5330.01</v>
      </c>
      <c r="AQ61" s="8">
        <v>5935.56</v>
      </c>
      <c r="AR61" s="8">
        <v>6814.91</v>
      </c>
      <c r="AS61" s="8">
        <v>7914.12</v>
      </c>
      <c r="AT61" s="8">
        <v>9563.9500000000007</v>
      </c>
      <c r="AU61" s="8">
        <v>8863.08</v>
      </c>
      <c r="AV61" s="8">
        <v>14871.34</v>
      </c>
      <c r="AW61" s="8">
        <v>9981.77</v>
      </c>
      <c r="AX61" s="8">
        <v>12381.43</v>
      </c>
      <c r="AY61" s="8">
        <v>18490.400000000001</v>
      </c>
      <c r="AZ61" s="8">
        <v>11291.11</v>
      </c>
      <c r="BA61" s="8">
        <v>15398.05</v>
      </c>
      <c r="BB61" s="8">
        <v>12334.02</v>
      </c>
      <c r="BC61" s="8">
        <v>15302.5</v>
      </c>
      <c r="BD61" s="8">
        <v>19538.560000000001</v>
      </c>
      <c r="BE61" s="8">
        <v>15298.31</v>
      </c>
      <c r="BF61" s="8">
        <v>149039.67000000001</v>
      </c>
      <c r="BG61" s="8">
        <v>13550.24</v>
      </c>
      <c r="BH61" s="8">
        <v>16046.16</v>
      </c>
      <c r="BI61" s="8">
        <v>5940.68</v>
      </c>
      <c r="BJ61" s="8">
        <v>4614.8100000000004</v>
      </c>
      <c r="BK61" s="8">
        <v>0.01</v>
      </c>
      <c r="BL61" s="8">
        <v>0</v>
      </c>
      <c r="BM61" s="8">
        <v>0</v>
      </c>
      <c r="BN61" s="8">
        <v>0</v>
      </c>
      <c r="BO61" s="8">
        <v>0</v>
      </c>
      <c r="BP61" s="8">
        <v>7905.84</v>
      </c>
      <c r="BQ61" s="8">
        <v>0</v>
      </c>
      <c r="BR61" s="8">
        <v>540</v>
      </c>
      <c r="BS61" s="8">
        <v>0</v>
      </c>
      <c r="BT61" s="8">
        <v>0</v>
      </c>
      <c r="BU61" s="8">
        <v>0</v>
      </c>
      <c r="BV61" s="8">
        <v>0</v>
      </c>
      <c r="BW61" s="4"/>
    </row>
    <row r="62" spans="1:75" ht="22.5" customHeight="1" x14ac:dyDescent="0.25">
      <c r="A62" s="9" t="s">
        <v>57</v>
      </c>
      <c r="B62" s="9" t="s">
        <v>98</v>
      </c>
      <c r="C62" s="10">
        <v>7978.4</v>
      </c>
      <c r="D62" s="10">
        <v>2167.19</v>
      </c>
      <c r="E62" s="10">
        <v>3140.21</v>
      </c>
      <c r="F62" s="10">
        <v>7096.43</v>
      </c>
      <c r="G62" s="10">
        <v>2487.64</v>
      </c>
      <c r="H62" s="10">
        <v>4317.4399999999996</v>
      </c>
      <c r="I62" s="10">
        <v>2689.74</v>
      </c>
      <c r="J62" s="10">
        <v>4039.02</v>
      </c>
      <c r="K62" s="10">
        <v>2367.6999999999998</v>
      </c>
      <c r="L62" s="10">
        <v>13177.27</v>
      </c>
      <c r="M62" s="10">
        <v>18.43</v>
      </c>
      <c r="N62" s="10">
        <v>2531.9499999999998</v>
      </c>
      <c r="O62" s="11">
        <v>13760.01</v>
      </c>
      <c r="P62" s="11">
        <v>0.01</v>
      </c>
      <c r="Q62" s="11">
        <v>0</v>
      </c>
      <c r="R62" s="11">
        <v>0</v>
      </c>
      <c r="S62" s="11">
        <v>0</v>
      </c>
      <c r="T62" s="11">
        <v>0.02</v>
      </c>
      <c r="U62" s="11">
        <v>3462.51</v>
      </c>
      <c r="V62" s="11">
        <v>0</v>
      </c>
      <c r="W62" s="11">
        <v>0.01</v>
      </c>
      <c r="X62" s="11">
        <v>0</v>
      </c>
      <c r="Y62" s="11">
        <v>1866.35</v>
      </c>
      <c r="Z62" s="11">
        <v>0.05</v>
      </c>
      <c r="AA62" s="11">
        <v>13335.73</v>
      </c>
      <c r="AB62" s="11">
        <v>3296.12</v>
      </c>
      <c r="AC62" s="11">
        <v>71907454.189999998</v>
      </c>
      <c r="AD62" s="11">
        <v>3325.88</v>
      </c>
      <c r="AE62" s="11">
        <v>2545.0300000000002</v>
      </c>
      <c r="AF62" s="11">
        <v>4487.3</v>
      </c>
      <c r="AG62" s="11">
        <v>9422.65</v>
      </c>
      <c r="AH62" s="11">
        <v>1763.4</v>
      </c>
      <c r="AI62" s="11">
        <v>27349.55</v>
      </c>
      <c r="AJ62" s="11">
        <v>1764.8</v>
      </c>
      <c r="AK62" s="11">
        <v>1654.48</v>
      </c>
      <c r="AL62" s="11">
        <v>2524.35</v>
      </c>
      <c r="AM62" s="11">
        <v>14715.86</v>
      </c>
      <c r="AN62" s="11">
        <v>7008.41</v>
      </c>
      <c r="AO62" s="11">
        <v>4396.76</v>
      </c>
      <c r="AP62" s="11">
        <v>5330.01</v>
      </c>
      <c r="AQ62" s="11">
        <v>5935.56</v>
      </c>
      <c r="AR62" s="11">
        <v>6814.91</v>
      </c>
      <c r="AS62" s="11">
        <v>7914.12</v>
      </c>
      <c r="AT62" s="11">
        <v>9563.9500000000007</v>
      </c>
      <c r="AU62" s="11">
        <v>8863.08</v>
      </c>
      <c r="AV62" s="11">
        <v>14871.34</v>
      </c>
      <c r="AW62" s="11">
        <v>9981.77</v>
      </c>
      <c r="AX62" s="11">
        <v>12381.43</v>
      </c>
      <c r="AY62" s="11">
        <v>18490.400000000001</v>
      </c>
      <c r="AZ62" s="11">
        <v>11291.11</v>
      </c>
      <c r="BA62" s="11">
        <v>15398.05</v>
      </c>
      <c r="BB62" s="11">
        <v>12334.02</v>
      </c>
      <c r="BC62" s="11">
        <v>15302.5</v>
      </c>
      <c r="BD62" s="11">
        <v>19538.560000000001</v>
      </c>
      <c r="BE62" s="11">
        <v>15298.31</v>
      </c>
      <c r="BF62" s="11">
        <v>149039.67000000001</v>
      </c>
      <c r="BG62" s="11">
        <v>13550.24</v>
      </c>
      <c r="BH62" s="11">
        <v>16046.16</v>
      </c>
      <c r="BI62" s="11">
        <v>5940.68</v>
      </c>
      <c r="BJ62" s="11">
        <v>4614.8100000000004</v>
      </c>
      <c r="BK62" s="11">
        <v>0.01</v>
      </c>
      <c r="BL62" s="11">
        <v>0</v>
      </c>
      <c r="BM62" s="11">
        <v>0</v>
      </c>
      <c r="BN62" s="11">
        <v>0</v>
      </c>
      <c r="BO62" s="11">
        <v>0</v>
      </c>
      <c r="BP62" s="11">
        <v>7905.84</v>
      </c>
      <c r="BQ62" s="11">
        <v>0</v>
      </c>
      <c r="BR62" s="11">
        <v>540</v>
      </c>
      <c r="BS62" s="11">
        <v>0</v>
      </c>
      <c r="BT62" s="11">
        <v>0</v>
      </c>
      <c r="BU62" s="11">
        <v>0</v>
      </c>
      <c r="BV62" s="11">
        <v>0</v>
      </c>
      <c r="BW62" s="4"/>
    </row>
    <row r="64" spans="1:75" ht="22.5" customHeight="1" x14ac:dyDescent="0.25"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</row>
    <row r="66" spans="15:74" ht="22.5" customHeight="1" x14ac:dyDescent="0.25"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>SERGIPEGAS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Mendonca Barreto</dc:creator>
  <cp:lastModifiedBy>Douglas Costa Santos</cp:lastModifiedBy>
  <dcterms:created xsi:type="dcterms:W3CDTF">2024-07-03T17:09:02Z</dcterms:created>
  <dcterms:modified xsi:type="dcterms:W3CDTF">2025-02-25T14:19:58Z</dcterms:modified>
</cp:coreProperties>
</file>